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35" i="1"/>
  <c r="A135"/>
  <c r="J134"/>
  <c r="I134"/>
  <c r="H134"/>
  <c r="G134"/>
  <c r="F134"/>
  <c r="L129"/>
  <c r="H129"/>
  <c r="B129"/>
  <c r="A129"/>
  <c r="J128"/>
  <c r="I128"/>
  <c r="H128"/>
  <c r="G128"/>
  <c r="F128"/>
  <c r="B121"/>
  <c r="A121"/>
  <c r="J120"/>
  <c r="J129" s="1"/>
  <c r="I120"/>
  <c r="I129" s="1"/>
  <c r="H120"/>
  <c r="G120"/>
  <c r="F120"/>
  <c r="L115"/>
  <c r="H115"/>
  <c r="B115"/>
  <c r="A115"/>
  <c r="J114"/>
  <c r="I114"/>
  <c r="H114"/>
  <c r="G114"/>
  <c r="F114"/>
  <c r="B107"/>
  <c r="A107"/>
  <c r="J106"/>
  <c r="J115" s="1"/>
  <c r="I106"/>
  <c r="H106"/>
  <c r="G106"/>
  <c r="G115" s="1"/>
  <c r="F106"/>
  <c r="L102"/>
  <c r="B102"/>
  <c r="A102"/>
  <c r="J101"/>
  <c r="I101"/>
  <c r="H101"/>
  <c r="G101"/>
  <c r="F101"/>
  <c r="B94"/>
  <c r="A94"/>
  <c r="J93"/>
  <c r="I93"/>
  <c r="H93"/>
  <c r="H102" s="1"/>
  <c r="G93"/>
  <c r="F93"/>
  <c r="G102" l="1"/>
  <c r="I102"/>
  <c r="I115"/>
  <c r="F129"/>
  <c r="J102"/>
  <c r="F102"/>
  <c r="F115"/>
  <c r="G129"/>
  <c r="B143"/>
  <c r="A143"/>
  <c r="J142"/>
  <c r="J143" s="1"/>
  <c r="I142"/>
  <c r="I143" s="1"/>
  <c r="H142"/>
  <c r="H143" s="1"/>
  <c r="G142"/>
  <c r="F142"/>
  <c r="F143" s="1"/>
  <c r="B88"/>
  <c r="A88"/>
  <c r="J87"/>
  <c r="I87"/>
  <c r="H87"/>
  <c r="G87"/>
  <c r="F87"/>
  <c r="B80"/>
  <c r="A80"/>
  <c r="L88"/>
  <c r="J79"/>
  <c r="J88" s="1"/>
  <c r="I79"/>
  <c r="I88" s="1"/>
  <c r="H79"/>
  <c r="H88" s="1"/>
  <c r="G79"/>
  <c r="G88" s="1"/>
  <c r="F79"/>
  <c r="B74"/>
  <c r="A74"/>
  <c r="J73"/>
  <c r="I73"/>
  <c r="H73"/>
  <c r="G73"/>
  <c r="F73"/>
  <c r="B66"/>
  <c r="A66"/>
  <c r="L74"/>
  <c r="J65"/>
  <c r="J74" s="1"/>
  <c r="I65"/>
  <c r="I74" s="1"/>
  <c r="H65"/>
  <c r="G65"/>
  <c r="G74" s="1"/>
  <c r="F65"/>
  <c r="B60"/>
  <c r="A60"/>
  <c r="J59"/>
  <c r="I59"/>
  <c r="H59"/>
  <c r="G59"/>
  <c r="F59"/>
  <c r="B52"/>
  <c r="A52"/>
  <c r="L60"/>
  <c r="J51"/>
  <c r="I51"/>
  <c r="H51"/>
  <c r="H60" s="1"/>
  <c r="G51"/>
  <c r="G60" s="1"/>
  <c r="F51"/>
  <c r="B46"/>
  <c r="A46"/>
  <c r="J45"/>
  <c r="I45"/>
  <c r="H45"/>
  <c r="G45"/>
  <c r="F45"/>
  <c r="B38"/>
  <c r="A38"/>
  <c r="L46"/>
  <c r="J37"/>
  <c r="I37"/>
  <c r="H37"/>
  <c r="G37"/>
  <c r="F37"/>
  <c r="B33"/>
  <c r="A33"/>
  <c r="J32"/>
  <c r="I32"/>
  <c r="H32"/>
  <c r="G32"/>
  <c r="F32"/>
  <c r="B25"/>
  <c r="A25"/>
  <c r="L33"/>
  <c r="J24"/>
  <c r="I24"/>
  <c r="H24"/>
  <c r="G24"/>
  <c r="F24"/>
  <c r="B19"/>
  <c r="A19"/>
  <c r="J18"/>
  <c r="I18"/>
  <c r="H18"/>
  <c r="G18"/>
  <c r="F18"/>
  <c r="B11"/>
  <c r="A11"/>
  <c r="L19"/>
  <c r="J10"/>
  <c r="I10"/>
  <c r="H10"/>
  <c r="G10"/>
  <c r="F10"/>
  <c r="H74" l="1"/>
  <c r="F74"/>
  <c r="I60"/>
  <c r="F60"/>
  <c r="F88"/>
  <c r="G46"/>
  <c r="I46"/>
  <c r="H46"/>
  <c r="F46"/>
  <c r="I33"/>
  <c r="H33"/>
  <c r="G33"/>
  <c r="F33"/>
  <c r="J46"/>
  <c r="G143"/>
  <c r="J19"/>
  <c r="I19"/>
  <c r="H19"/>
  <c r="G19"/>
  <c r="F19"/>
  <c r="J33"/>
  <c r="J60"/>
  <c r="L143"/>
  <c r="L144" s="1"/>
  <c r="G144" l="1"/>
  <c r="F144"/>
  <c r="I144"/>
  <c r="H144"/>
  <c r="J144"/>
</calcChain>
</file>

<file path=xl/sharedStrings.xml><?xml version="1.0" encoding="utf-8"?>
<sst xmlns="http://schemas.openxmlformats.org/spreadsheetml/2006/main" count="345" uniqueCount="85">
  <si>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</si>
  <si>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</si>
  <si>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</si>
  <si>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</si>
  <si>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</si>
  <si>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</si>
  <si>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</si>
  <si>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</si>
  <si>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</si>
  <si>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</si>
  <si>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</si>
  <si>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</si>
  <si>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</si>
  <si>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</si>
  <si>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</si>
  <si>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</si>
  <si>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</si>
  <si>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</si>
  <si>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</si>
  <si>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</si>
  <si>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</si>
  <si>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</si>
  <si>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</si>
  <si>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</si>
  <si>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</si>
  <si>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</si>
  <si>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</si>
  <si>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</si>
  <si>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</si>
  <si>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</si>
  <si>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</si>
  <si>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</si>
  <si>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</si>
  <si>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</si>
  <si>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</si>
  <si>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</si>
  <si>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</si>
  <si>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</si>
  <si>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</si>
  <si>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"Фентисовская ООШ"</t>
  </si>
  <si>
    <t>директор</t>
  </si>
  <si>
    <t>Кожевникова В. Т.</t>
  </si>
  <si>
    <t xml:space="preserve">Каша манная </t>
  </si>
  <si>
    <t>Чай с лимоном и сахаром</t>
  </si>
  <si>
    <t>Хлеб пшеничный</t>
  </si>
  <si>
    <t>-</t>
  </si>
  <si>
    <t>Яблоко</t>
  </si>
  <si>
    <t>Нектарин</t>
  </si>
  <si>
    <t>Салат из свежей капусты</t>
  </si>
  <si>
    <t>Суп вермишелевый на курином бульоне со сметаной</t>
  </si>
  <si>
    <t>200/10</t>
  </si>
  <si>
    <t>Котлета рыбная</t>
  </si>
  <si>
    <t>Картофельное пюре</t>
  </si>
  <si>
    <t>Компот из смеси сухофруктов</t>
  </si>
  <si>
    <t>Печенье</t>
  </si>
  <si>
    <t>Хлеб ржаной</t>
  </si>
  <si>
    <t>Омлет натуральный</t>
  </si>
  <si>
    <t>Апельсин</t>
  </si>
  <si>
    <t>Салат из свежих огурцов</t>
  </si>
  <si>
    <t>Рассольник со сметаной</t>
  </si>
  <si>
    <t>Гуляш</t>
  </si>
  <si>
    <t>Каша гречневая рассыпчатая</t>
  </si>
  <si>
    <t>Компот из свежих яблок</t>
  </si>
  <si>
    <t>сладкое</t>
  </si>
  <si>
    <t>Конфета</t>
  </si>
  <si>
    <t>Сырники со сметаной</t>
  </si>
  <si>
    <t>150/30</t>
  </si>
  <si>
    <t>Какао</t>
  </si>
  <si>
    <t>Банан</t>
  </si>
  <si>
    <t>Салат из икры кабачковой</t>
  </si>
  <si>
    <t>Борщ со сметаной</t>
  </si>
  <si>
    <t>Плов</t>
  </si>
  <si>
    <t>Сыр твердый</t>
  </si>
  <si>
    <t>Каша пшенная молочная</t>
  </si>
  <si>
    <t>Салат из свежей моркови</t>
  </si>
  <si>
    <t>Суп гороховый со сметаной</t>
  </si>
  <si>
    <t>Котлета из кур</t>
  </si>
  <si>
    <t>Сок фруктовый</t>
  </si>
  <si>
    <t>Каша геркулесовая молочная</t>
  </si>
  <si>
    <t>Мандарин</t>
  </si>
  <si>
    <t>Салат из свежих помидор</t>
  </si>
  <si>
    <t>Суп с фрикадельками со сметаной</t>
  </si>
  <si>
    <t>Макароны отварные</t>
  </si>
  <si>
    <t>Котлета говяжья</t>
  </si>
  <si>
    <t>Йогурт питьевой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</si>
</sst>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4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F137" sqref="F13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1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4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8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39">
        <v>200</v>
      </c>
      <c r="G6" s="39">
        <v>4</v>
      </c>
      <c r="H6" s="39">
        <v>5</v>
      </c>
      <c r="I6" s="39">
        <v>24</v>
      </c>
      <c r="J6" s="39">
        <v>157</v>
      </c>
      <c r="K6" s="40">
        <v>520</v>
      </c>
      <c r="L6" s="39"/>
    </row>
    <row r="7" spans="1:12" ht="15">
      <c r="A7" s="22"/>
      <c r="B7" s="14"/>
      <c r="C7" s="10"/>
      <c r="D7" s="6" t="s">
        <v>22</v>
      </c>
      <c r="E7" s="41" t="s">
        <v>43</v>
      </c>
      <c r="F7" s="42">
        <v>200</v>
      </c>
      <c r="G7" s="42">
        <v>0</v>
      </c>
      <c r="H7" s="42">
        <v>0</v>
      </c>
      <c r="I7" s="42">
        <v>15</v>
      </c>
      <c r="J7" s="42">
        <v>61</v>
      </c>
      <c r="K7" s="43">
        <v>1167</v>
      </c>
      <c r="L7" s="42"/>
    </row>
    <row r="8" spans="1:12" ht="15">
      <c r="A8" s="22"/>
      <c r="B8" s="14"/>
      <c r="C8" s="10"/>
      <c r="D8" s="6" t="s">
        <v>23</v>
      </c>
      <c r="E8" s="41" t="s">
        <v>44</v>
      </c>
      <c r="F8" s="42">
        <v>150</v>
      </c>
      <c r="G8" s="42">
        <v>6</v>
      </c>
      <c r="H8" s="42">
        <v>0</v>
      </c>
      <c r="I8" s="42">
        <v>37</v>
      </c>
      <c r="J8" s="42">
        <v>170</v>
      </c>
      <c r="K8" s="43" t="s">
        <v>45</v>
      </c>
      <c r="L8" s="42"/>
    </row>
    <row r="9" spans="1:12" ht="15">
      <c r="A9" s="22"/>
      <c r="B9" s="14"/>
      <c r="C9" s="10"/>
      <c r="D9" s="6" t="s">
        <v>24</v>
      </c>
      <c r="E9" s="41" t="s">
        <v>47</v>
      </c>
      <c r="F9" s="42">
        <v>100</v>
      </c>
      <c r="G9" s="42">
        <v>0</v>
      </c>
      <c r="H9" s="42">
        <v>0</v>
      </c>
      <c r="I9" s="42">
        <v>9</v>
      </c>
      <c r="J9" s="42">
        <v>47</v>
      </c>
      <c r="K9" s="43" t="s">
        <v>45</v>
      </c>
      <c r="L9" s="42"/>
    </row>
    <row r="10" spans="1:12" ht="15">
      <c r="A10" s="23"/>
      <c r="B10" s="16"/>
      <c r="C10" s="7"/>
      <c r="D10" s="17" t="s">
        <v>33</v>
      </c>
      <c r="E10" s="8"/>
      <c r="F10" s="18">
        <f>SUM(F6:F9)</f>
        <v>650</v>
      </c>
      <c r="G10" s="18">
        <f>SUM(G6:G9)</f>
        <v>10</v>
      </c>
      <c r="H10" s="18">
        <f>SUM(H6:H9)</f>
        <v>5</v>
      </c>
      <c r="I10" s="18">
        <f>SUM(I6:I9)</f>
        <v>85</v>
      </c>
      <c r="J10" s="18">
        <f>SUM(J6:J9)</f>
        <v>435</v>
      </c>
      <c r="K10" s="24"/>
      <c r="L10" s="18">
        <v>20</v>
      </c>
    </row>
    <row r="11" spans="1:12" ht="15">
      <c r="A11" s="25">
        <f>A6</f>
        <v>1</v>
      </c>
      <c r="B11" s="12">
        <f>B6</f>
        <v>1</v>
      </c>
      <c r="C11" s="9" t="s">
        <v>25</v>
      </c>
      <c r="D11" s="6" t="s">
        <v>26</v>
      </c>
      <c r="E11" s="41" t="s">
        <v>48</v>
      </c>
      <c r="F11" s="42">
        <v>60</v>
      </c>
      <c r="G11" s="42">
        <v>1</v>
      </c>
      <c r="H11" s="42">
        <v>3</v>
      </c>
      <c r="I11" s="42">
        <v>3</v>
      </c>
      <c r="J11" s="42">
        <v>49</v>
      </c>
      <c r="K11" s="43">
        <v>91</v>
      </c>
      <c r="L11" s="42"/>
    </row>
    <row r="12" spans="1:12" ht="15">
      <c r="A12" s="22"/>
      <c r="B12" s="14"/>
      <c r="C12" s="10"/>
      <c r="D12" s="6" t="s">
        <v>27</v>
      </c>
      <c r="E12" s="41" t="s">
        <v>49</v>
      </c>
      <c r="F12" s="42" t="s">
        <v>50</v>
      </c>
      <c r="G12" s="42">
        <v>2</v>
      </c>
      <c r="H12" s="42">
        <v>5</v>
      </c>
      <c r="I12" s="42">
        <v>11</v>
      </c>
      <c r="J12" s="42">
        <v>100</v>
      </c>
      <c r="K12" s="43">
        <v>334</v>
      </c>
      <c r="L12" s="42"/>
    </row>
    <row r="13" spans="1:12" ht="15">
      <c r="A13" s="22"/>
      <c r="B13" s="14"/>
      <c r="C13" s="10"/>
      <c r="D13" s="6" t="s">
        <v>28</v>
      </c>
      <c r="E13" s="41" t="s">
        <v>51</v>
      </c>
      <c r="F13" s="42">
        <v>90</v>
      </c>
      <c r="G13" s="42">
        <v>9</v>
      </c>
      <c r="H13" s="42">
        <v>6</v>
      </c>
      <c r="I13" s="42">
        <v>10</v>
      </c>
      <c r="J13" s="42">
        <v>141</v>
      </c>
      <c r="K13" s="43">
        <v>666</v>
      </c>
      <c r="L13" s="42"/>
    </row>
    <row r="14" spans="1:12" ht="15">
      <c r="A14" s="22"/>
      <c r="B14" s="14"/>
      <c r="C14" s="10"/>
      <c r="D14" s="6" t="s">
        <v>29</v>
      </c>
      <c r="E14" s="41" t="s">
        <v>52</v>
      </c>
      <c r="F14" s="42">
        <v>150</v>
      </c>
      <c r="G14" s="42">
        <v>2</v>
      </c>
      <c r="H14" s="42">
        <v>4</v>
      </c>
      <c r="I14" s="42">
        <v>17</v>
      </c>
      <c r="J14" s="42">
        <v>123</v>
      </c>
      <c r="K14" s="43">
        <v>903</v>
      </c>
      <c r="L14" s="42"/>
    </row>
    <row r="15" spans="1:12" ht="15">
      <c r="A15" s="22"/>
      <c r="B15" s="14"/>
      <c r="C15" s="10"/>
      <c r="D15" s="6" t="s">
        <v>30</v>
      </c>
      <c r="E15" s="41" t="s">
        <v>53</v>
      </c>
      <c r="F15" s="42">
        <v>200</v>
      </c>
      <c r="G15" s="42">
        <v>0</v>
      </c>
      <c r="H15" s="42">
        <v>0</v>
      </c>
      <c r="I15" s="42">
        <v>25</v>
      </c>
      <c r="J15" s="42">
        <v>103</v>
      </c>
      <c r="K15" s="43">
        <v>1081</v>
      </c>
      <c r="L15" s="42"/>
    </row>
    <row r="16" spans="1:12" ht="15">
      <c r="A16" s="22"/>
      <c r="B16" s="14"/>
      <c r="C16" s="10"/>
      <c r="D16" s="6" t="s">
        <v>63</v>
      </c>
      <c r="E16" s="41" t="s">
        <v>54</v>
      </c>
      <c r="F16" s="42">
        <v>30</v>
      </c>
      <c r="G16" s="42">
        <v>9</v>
      </c>
      <c r="H16" s="42">
        <v>13</v>
      </c>
      <c r="I16" s="42">
        <v>26</v>
      </c>
      <c r="J16" s="42">
        <v>271</v>
      </c>
      <c r="K16" s="43" t="s">
        <v>45</v>
      </c>
      <c r="L16" s="42"/>
    </row>
    <row r="17" spans="1:12" ht="15">
      <c r="A17" s="22"/>
      <c r="B17" s="14"/>
      <c r="C17" s="10"/>
      <c r="D17" s="6" t="s">
        <v>32</v>
      </c>
      <c r="E17" s="41" t="s">
        <v>55</v>
      </c>
      <c r="F17" s="42">
        <v>80</v>
      </c>
      <c r="G17" s="42">
        <v>2</v>
      </c>
      <c r="H17" s="42">
        <v>0</v>
      </c>
      <c r="I17" s="42">
        <v>14</v>
      </c>
      <c r="J17" s="42">
        <v>71</v>
      </c>
      <c r="K17" s="43" t="s">
        <v>45</v>
      </c>
      <c r="L17" s="42"/>
    </row>
    <row r="18" spans="1:12" ht="15">
      <c r="A18" s="23"/>
      <c r="B18" s="16"/>
      <c r="C18" s="7"/>
      <c r="D18" s="17" t="s">
        <v>33</v>
      </c>
      <c r="E18" s="8"/>
      <c r="F18" s="18">
        <f>SUM(F11:F17)</f>
        <v>610</v>
      </c>
      <c r="G18" s="18">
        <f>SUM(G11:G17)</f>
        <v>25</v>
      </c>
      <c r="H18" s="18">
        <f>SUM(H11:H17)</f>
        <v>31</v>
      </c>
      <c r="I18" s="18">
        <f>SUM(I11:I17)</f>
        <v>106</v>
      </c>
      <c r="J18" s="18">
        <f>SUM(J11:J17)</f>
        <v>858</v>
      </c>
      <c r="K18" s="24"/>
      <c r="L18" s="18">
        <v>55.62</v>
      </c>
    </row>
    <row r="19" spans="1:12" ht="15">
      <c r="A19" s="28">
        <f>A6</f>
        <v>1</v>
      </c>
      <c r="B19" s="29">
        <f>B6</f>
        <v>1</v>
      </c>
      <c r="C19" s="50" t="s">
        <v>4</v>
      </c>
      <c r="D19" s="51"/>
      <c r="E19" s="30"/>
      <c r="F19" s="31">
        <f>F10+F18</f>
        <v>1260</v>
      </c>
      <c r="G19" s="31">
        <f>G10+G18</f>
        <v>35</v>
      </c>
      <c r="H19" s="31">
        <f>H10+H18</f>
        <v>36</v>
      </c>
      <c r="I19" s="31">
        <f>I10+I18</f>
        <v>191</v>
      </c>
      <c r="J19" s="31">
        <f>J10+J18</f>
        <v>1293</v>
      </c>
      <c r="K19" s="31"/>
      <c r="L19" s="31">
        <f>L10+L18</f>
        <v>75.62</v>
      </c>
    </row>
    <row r="20" spans="1:12" ht="15">
      <c r="A20" s="13">
        <v>1</v>
      </c>
      <c r="B20" s="14">
        <v>2</v>
      </c>
      <c r="C20" s="21" t="s">
        <v>20</v>
      </c>
      <c r="D20" s="5" t="s">
        <v>21</v>
      </c>
      <c r="E20" s="38" t="s">
        <v>56</v>
      </c>
      <c r="F20" s="39">
        <v>150</v>
      </c>
      <c r="G20" s="39">
        <v>10</v>
      </c>
      <c r="H20" s="39">
        <v>17</v>
      </c>
      <c r="I20" s="39">
        <v>2</v>
      </c>
      <c r="J20" s="39">
        <v>203</v>
      </c>
      <c r="K20" s="40">
        <v>586</v>
      </c>
      <c r="L20" s="39"/>
    </row>
    <row r="21" spans="1:12" ht="15">
      <c r="A21" s="13"/>
      <c r="B21" s="14"/>
      <c r="C21" s="10"/>
      <c r="D21" s="6" t="s">
        <v>22</v>
      </c>
      <c r="E21" s="41" t="s">
        <v>43</v>
      </c>
      <c r="F21" s="42">
        <v>200</v>
      </c>
      <c r="G21" s="42">
        <v>0</v>
      </c>
      <c r="H21" s="42">
        <v>0</v>
      </c>
      <c r="I21" s="42">
        <v>15</v>
      </c>
      <c r="J21" s="42">
        <v>61</v>
      </c>
      <c r="K21" s="43">
        <v>1167</v>
      </c>
      <c r="L21" s="42"/>
    </row>
    <row r="22" spans="1:12" ht="15">
      <c r="A22" s="13"/>
      <c r="B22" s="14"/>
      <c r="C22" s="10"/>
      <c r="D22" s="6" t="s">
        <v>23</v>
      </c>
      <c r="E22" s="41" t="s">
        <v>44</v>
      </c>
      <c r="F22" s="42">
        <v>150</v>
      </c>
      <c r="G22" s="42">
        <v>6</v>
      </c>
      <c r="H22" s="42">
        <v>0</v>
      </c>
      <c r="I22" s="42">
        <v>37</v>
      </c>
      <c r="J22" s="42">
        <v>170</v>
      </c>
      <c r="K22" s="43" t="s">
        <v>45</v>
      </c>
      <c r="L22" s="42"/>
    </row>
    <row r="23" spans="1:12" ht="15">
      <c r="A23" s="13"/>
      <c r="B23" s="14"/>
      <c r="C23" s="10"/>
      <c r="D23" s="6" t="s">
        <v>24</v>
      </c>
      <c r="E23" s="41" t="s">
        <v>57</v>
      </c>
      <c r="F23" s="42">
        <v>100</v>
      </c>
      <c r="G23" s="42">
        <v>40</v>
      </c>
      <c r="H23" s="42">
        <v>0</v>
      </c>
      <c r="I23" s="42">
        <v>0</v>
      </c>
      <c r="J23" s="42">
        <v>51</v>
      </c>
      <c r="K23" s="43" t="s">
        <v>45</v>
      </c>
      <c r="L23" s="42"/>
    </row>
    <row r="24" spans="1:12" ht="15">
      <c r="A24" s="15"/>
      <c r="B24" s="16"/>
      <c r="C24" s="7"/>
      <c r="D24" s="17" t="s">
        <v>33</v>
      </c>
      <c r="E24" s="8"/>
      <c r="F24" s="18">
        <f>SUM(F20:F23)</f>
        <v>600</v>
      </c>
      <c r="G24" s="18">
        <f>SUM(G20:G23)</f>
        <v>56</v>
      </c>
      <c r="H24" s="18">
        <f>SUM(H20:H23)</f>
        <v>17</v>
      </c>
      <c r="I24" s="18">
        <f>SUM(I20:I23)</f>
        <v>54</v>
      </c>
      <c r="J24" s="18">
        <f>SUM(J20:J23)</f>
        <v>485</v>
      </c>
      <c r="K24" s="24"/>
      <c r="L24" s="18">
        <v>20</v>
      </c>
    </row>
    <row r="25" spans="1:12" ht="15">
      <c r="A25" s="12">
        <f>A20</f>
        <v>1</v>
      </c>
      <c r="B25" s="12">
        <f>B20</f>
        <v>2</v>
      </c>
      <c r="C25" s="9" t="s">
        <v>25</v>
      </c>
      <c r="D25" s="6" t="s">
        <v>26</v>
      </c>
      <c r="E25" s="41" t="s">
        <v>58</v>
      </c>
      <c r="F25" s="42">
        <v>60</v>
      </c>
      <c r="G25" s="42">
        <v>1</v>
      </c>
      <c r="H25" s="42">
        <v>2</v>
      </c>
      <c r="I25" s="42">
        <v>6</v>
      </c>
      <c r="J25" s="42">
        <v>52</v>
      </c>
      <c r="K25" s="43">
        <v>133</v>
      </c>
      <c r="L25" s="42"/>
    </row>
    <row r="26" spans="1:12" ht="15">
      <c r="A26" s="13"/>
      <c r="B26" s="14"/>
      <c r="C26" s="10"/>
      <c r="D26" s="6" t="s">
        <v>27</v>
      </c>
      <c r="E26" s="41" t="s">
        <v>59</v>
      </c>
      <c r="F26" s="42" t="s">
        <v>50</v>
      </c>
      <c r="G26" s="42">
        <v>2</v>
      </c>
      <c r="H26" s="42">
        <v>3</v>
      </c>
      <c r="I26" s="42">
        <v>15</v>
      </c>
      <c r="J26" s="42">
        <v>101</v>
      </c>
      <c r="K26" s="43">
        <v>304</v>
      </c>
      <c r="L26" s="42"/>
    </row>
    <row r="27" spans="1:12" ht="15">
      <c r="A27" s="13"/>
      <c r="B27" s="14"/>
      <c r="C27" s="10"/>
      <c r="D27" s="6" t="s">
        <v>28</v>
      </c>
      <c r="E27" s="41" t="s">
        <v>60</v>
      </c>
      <c r="F27" s="42">
        <v>90</v>
      </c>
      <c r="G27" s="42">
        <v>13</v>
      </c>
      <c r="H27" s="42">
        <v>6</v>
      </c>
      <c r="I27" s="42">
        <v>4</v>
      </c>
      <c r="J27" s="42">
        <v>135</v>
      </c>
      <c r="K27" s="43">
        <v>768</v>
      </c>
      <c r="L27" s="42"/>
    </row>
    <row r="28" spans="1:12" ht="15">
      <c r="A28" s="13"/>
      <c r="B28" s="14"/>
      <c r="C28" s="10"/>
      <c r="D28" s="6" t="s">
        <v>29</v>
      </c>
      <c r="E28" s="41" t="s">
        <v>61</v>
      </c>
      <c r="F28" s="42">
        <v>150</v>
      </c>
      <c r="G28" s="42">
        <v>8</v>
      </c>
      <c r="H28" s="42">
        <v>6</v>
      </c>
      <c r="I28" s="42">
        <v>40</v>
      </c>
      <c r="J28" s="42">
        <v>253</v>
      </c>
      <c r="K28" s="43">
        <v>888</v>
      </c>
      <c r="L28" s="42"/>
    </row>
    <row r="29" spans="1:12" ht="15">
      <c r="A29" s="13"/>
      <c r="B29" s="14"/>
      <c r="C29" s="10"/>
      <c r="D29" s="6" t="s">
        <v>30</v>
      </c>
      <c r="E29" s="41" t="s">
        <v>62</v>
      </c>
      <c r="F29" s="42">
        <v>200</v>
      </c>
      <c r="G29" s="42">
        <v>0</v>
      </c>
      <c r="H29" s="42">
        <v>0</v>
      </c>
      <c r="I29" s="42">
        <v>25</v>
      </c>
      <c r="J29" s="42">
        <v>103</v>
      </c>
      <c r="K29" s="43">
        <v>1081</v>
      </c>
      <c r="L29" s="42"/>
    </row>
    <row r="30" spans="1:12" ht="15">
      <c r="A30" s="13"/>
      <c r="B30" s="14"/>
      <c r="C30" s="10"/>
      <c r="D30" s="6" t="s">
        <v>63</v>
      </c>
      <c r="E30" s="41" t="s">
        <v>64</v>
      </c>
      <c r="F30" s="42">
        <v>30</v>
      </c>
      <c r="G30" s="42">
        <v>7</v>
      </c>
      <c r="H30" s="42">
        <v>13</v>
      </c>
      <c r="I30" s="42">
        <v>69</v>
      </c>
      <c r="J30" s="42">
        <v>152</v>
      </c>
      <c r="K30" s="43" t="s">
        <v>45</v>
      </c>
      <c r="L30" s="42"/>
    </row>
    <row r="31" spans="1:12" ht="15">
      <c r="A31" s="13"/>
      <c r="B31" s="14"/>
      <c r="C31" s="10"/>
      <c r="D31" s="6" t="s">
        <v>32</v>
      </c>
      <c r="E31" s="41" t="s">
        <v>55</v>
      </c>
      <c r="F31" s="42">
        <v>80</v>
      </c>
      <c r="G31" s="42">
        <v>2</v>
      </c>
      <c r="H31" s="42">
        <v>0</v>
      </c>
      <c r="I31" s="42">
        <v>14</v>
      </c>
      <c r="J31" s="42">
        <v>71</v>
      </c>
      <c r="K31" s="43" t="s">
        <v>45</v>
      </c>
      <c r="L31" s="42"/>
    </row>
    <row r="32" spans="1:12" ht="15">
      <c r="A32" s="15"/>
      <c r="B32" s="16"/>
      <c r="C32" s="7"/>
      <c r="D32" s="17" t="s">
        <v>33</v>
      </c>
      <c r="E32" s="8"/>
      <c r="F32" s="18">
        <f>SUM(F25:F31)</f>
        <v>610</v>
      </c>
      <c r="G32" s="18">
        <f>SUM(G25:G31)</f>
        <v>33</v>
      </c>
      <c r="H32" s="18">
        <f>SUM(H25:H31)</f>
        <v>30</v>
      </c>
      <c r="I32" s="18">
        <f>SUM(I25:I31)</f>
        <v>173</v>
      </c>
      <c r="J32" s="18">
        <f>SUM(J25:J31)</f>
        <v>867</v>
      </c>
      <c r="K32" s="24"/>
      <c r="L32" s="18">
        <v>55.62</v>
      </c>
    </row>
    <row r="33" spans="1:12" ht="15.75" customHeight="1">
      <c r="A33" s="32">
        <f>A20</f>
        <v>1</v>
      </c>
      <c r="B33" s="32">
        <f>B20</f>
        <v>2</v>
      </c>
      <c r="C33" s="50" t="s">
        <v>4</v>
      </c>
      <c r="D33" s="51"/>
      <c r="E33" s="30"/>
      <c r="F33" s="31">
        <f>F24+F32</f>
        <v>1210</v>
      </c>
      <c r="G33" s="31">
        <f>G24+G32</f>
        <v>89</v>
      </c>
      <c r="H33" s="31">
        <f>H24+H32</f>
        <v>47</v>
      </c>
      <c r="I33" s="31">
        <f>I24+I32</f>
        <v>227</v>
      </c>
      <c r="J33" s="31">
        <f>J24+J32</f>
        <v>1352</v>
      </c>
      <c r="K33" s="31"/>
      <c r="L33" s="31">
        <f>L24+L32</f>
        <v>75.62</v>
      </c>
    </row>
    <row r="34" spans="1:12" ht="15">
      <c r="A34" s="19">
        <v>1</v>
      </c>
      <c r="B34" s="20">
        <v>3</v>
      </c>
      <c r="C34" s="21" t="s">
        <v>20</v>
      </c>
      <c r="D34" s="5" t="s">
        <v>21</v>
      </c>
      <c r="E34" s="38" t="s">
        <v>65</v>
      </c>
      <c r="F34" s="39" t="s">
        <v>66</v>
      </c>
      <c r="G34" s="39">
        <v>20</v>
      </c>
      <c r="H34" s="39">
        <v>14</v>
      </c>
      <c r="I34" s="39">
        <v>31</v>
      </c>
      <c r="J34" s="39">
        <v>38</v>
      </c>
      <c r="K34" s="40">
        <v>617</v>
      </c>
      <c r="L34" s="39"/>
    </row>
    <row r="35" spans="1:12" ht="15">
      <c r="A35" s="22"/>
      <c r="B35" s="14"/>
      <c r="C35" s="10"/>
      <c r="D35" s="6" t="s">
        <v>22</v>
      </c>
      <c r="E35" s="41" t="s">
        <v>67</v>
      </c>
      <c r="F35" s="42">
        <v>200</v>
      </c>
      <c r="G35" s="42">
        <v>3</v>
      </c>
      <c r="H35" s="42">
        <v>4</v>
      </c>
      <c r="I35" s="42">
        <v>25</v>
      </c>
      <c r="J35" s="42">
        <v>154</v>
      </c>
      <c r="K35" s="43">
        <v>1184</v>
      </c>
      <c r="L35" s="42"/>
    </row>
    <row r="36" spans="1:12" ht="15">
      <c r="A36" s="22"/>
      <c r="B36" s="14"/>
      <c r="C36" s="10"/>
      <c r="D36" s="6" t="s">
        <v>24</v>
      </c>
      <c r="E36" s="41" t="s">
        <v>68</v>
      </c>
      <c r="F36" s="42">
        <v>100</v>
      </c>
      <c r="G36" s="42">
        <v>0</v>
      </c>
      <c r="H36" s="42">
        <v>0</v>
      </c>
      <c r="I36" s="42">
        <v>19</v>
      </c>
      <c r="J36" s="42">
        <v>88</v>
      </c>
      <c r="K36" s="43" t="s">
        <v>45</v>
      </c>
      <c r="L36" s="42"/>
    </row>
    <row r="37" spans="1:12" ht="15">
      <c r="A37" s="23"/>
      <c r="B37" s="16"/>
      <c r="C37" s="7"/>
      <c r="D37" s="17" t="s">
        <v>33</v>
      </c>
      <c r="E37" s="8"/>
      <c r="F37" s="18">
        <f>SUM(F34:F36)</f>
        <v>300</v>
      </c>
      <c r="G37" s="18">
        <f>SUM(G34:G36)</f>
        <v>23</v>
      </c>
      <c r="H37" s="18">
        <f>SUM(H34:H36)</f>
        <v>18</v>
      </c>
      <c r="I37" s="18">
        <f>SUM(I34:I36)</f>
        <v>75</v>
      </c>
      <c r="J37" s="18">
        <f>SUM(J34:J36)</f>
        <v>280</v>
      </c>
      <c r="K37" s="24"/>
      <c r="L37" s="18">
        <v>20</v>
      </c>
    </row>
    <row r="38" spans="1:12" ht="15">
      <c r="A38" s="25">
        <f>A34</f>
        <v>1</v>
      </c>
      <c r="B38" s="12">
        <f>B34</f>
        <v>3</v>
      </c>
      <c r="C38" s="9" t="s">
        <v>25</v>
      </c>
      <c r="D38" s="6" t="s">
        <v>26</v>
      </c>
      <c r="E38" s="41" t="s">
        <v>69</v>
      </c>
      <c r="F38" s="42">
        <v>60</v>
      </c>
      <c r="G38" s="42">
        <v>1</v>
      </c>
      <c r="H38" s="42">
        <v>4</v>
      </c>
      <c r="I38" s="42">
        <v>4</v>
      </c>
      <c r="J38" s="42">
        <v>66</v>
      </c>
      <c r="K38" s="43">
        <v>51</v>
      </c>
      <c r="L38" s="42"/>
    </row>
    <row r="39" spans="1:12" ht="15">
      <c r="A39" s="22"/>
      <c r="B39" s="14"/>
      <c r="C39" s="10"/>
      <c r="D39" s="6" t="s">
        <v>27</v>
      </c>
      <c r="E39" s="41" t="s">
        <v>70</v>
      </c>
      <c r="F39" s="42" t="s">
        <v>50</v>
      </c>
      <c r="G39" s="42">
        <v>2</v>
      </c>
      <c r="H39" s="42">
        <v>3</v>
      </c>
      <c r="I39" s="42">
        <v>7</v>
      </c>
      <c r="J39" s="42">
        <v>124</v>
      </c>
      <c r="K39" s="43">
        <v>274</v>
      </c>
      <c r="L39" s="42"/>
    </row>
    <row r="40" spans="1:12" ht="15">
      <c r="A40" s="22"/>
      <c r="B40" s="14"/>
      <c r="C40" s="10"/>
      <c r="D40" s="6" t="s">
        <v>28</v>
      </c>
      <c r="E40" s="41" t="s">
        <v>71</v>
      </c>
      <c r="F40" s="42">
        <v>240</v>
      </c>
      <c r="G40" s="42">
        <v>17</v>
      </c>
      <c r="H40" s="42">
        <v>9</v>
      </c>
      <c r="I40" s="42">
        <v>30</v>
      </c>
      <c r="J40" s="42">
        <v>275</v>
      </c>
      <c r="K40" s="43">
        <v>779</v>
      </c>
      <c r="L40" s="42"/>
    </row>
    <row r="41" spans="1:12" ht="15">
      <c r="A41" s="22"/>
      <c r="B41" s="14"/>
      <c r="C41" s="10"/>
      <c r="D41" s="6" t="s">
        <v>30</v>
      </c>
      <c r="E41" s="41" t="s">
        <v>43</v>
      </c>
      <c r="F41" s="42">
        <v>200</v>
      </c>
      <c r="G41" s="42">
        <v>0</v>
      </c>
      <c r="H41" s="42">
        <v>0</v>
      </c>
      <c r="I41" s="42">
        <v>15</v>
      </c>
      <c r="J41" s="42">
        <v>61</v>
      </c>
      <c r="K41" s="43">
        <v>1167</v>
      </c>
      <c r="L41" s="42"/>
    </row>
    <row r="42" spans="1:12" ht="15">
      <c r="A42" s="22"/>
      <c r="B42" s="14"/>
      <c r="C42" s="10"/>
      <c r="D42" s="6" t="s">
        <v>63</v>
      </c>
      <c r="E42" s="41" t="s">
        <v>72</v>
      </c>
      <c r="F42" s="42">
        <v>30</v>
      </c>
      <c r="G42" s="42">
        <v>4</v>
      </c>
      <c r="H42" s="42">
        <v>6</v>
      </c>
      <c r="I42" s="42">
        <v>0</v>
      </c>
      <c r="J42" s="42">
        <v>94</v>
      </c>
      <c r="K42" s="43">
        <v>42</v>
      </c>
      <c r="L42" s="42"/>
    </row>
    <row r="43" spans="1:12" ht="15">
      <c r="A43" s="22"/>
      <c r="B43" s="14"/>
      <c r="C43" s="10"/>
      <c r="D43" s="6" t="s">
        <v>31</v>
      </c>
      <c r="E43" s="41" t="s">
        <v>44</v>
      </c>
      <c r="F43" s="42">
        <v>150</v>
      </c>
      <c r="G43" s="42">
        <v>6</v>
      </c>
      <c r="H43" s="42">
        <v>0</v>
      </c>
      <c r="I43" s="42">
        <v>37</v>
      </c>
      <c r="J43" s="42">
        <v>170</v>
      </c>
      <c r="K43" s="43" t="s">
        <v>45</v>
      </c>
      <c r="L43" s="42"/>
    </row>
    <row r="44" spans="1:12" ht="15">
      <c r="A44" s="22"/>
      <c r="B44" s="14"/>
      <c r="C44" s="10"/>
      <c r="D44" s="6" t="s">
        <v>32</v>
      </c>
      <c r="E44" s="41" t="s">
        <v>55</v>
      </c>
      <c r="F44" s="42">
        <v>80</v>
      </c>
      <c r="G44" s="42">
        <v>2</v>
      </c>
      <c r="H44" s="42">
        <v>0</v>
      </c>
      <c r="I44" s="42">
        <v>14</v>
      </c>
      <c r="J44" s="42">
        <v>71</v>
      </c>
      <c r="K44" s="43" t="s">
        <v>45</v>
      </c>
      <c r="L44" s="42"/>
    </row>
    <row r="45" spans="1:12" ht="15">
      <c r="A45" s="23"/>
      <c r="B45" s="16"/>
      <c r="C45" s="7"/>
      <c r="D45" s="17" t="s">
        <v>33</v>
      </c>
      <c r="E45" s="8"/>
      <c r="F45" s="18">
        <f>SUM(F38:F44)</f>
        <v>760</v>
      </c>
      <c r="G45" s="18">
        <f>SUM(G38:G44)</f>
        <v>32</v>
      </c>
      <c r="H45" s="18">
        <f>SUM(H38:H44)</f>
        <v>22</v>
      </c>
      <c r="I45" s="18">
        <f>SUM(I38:I44)</f>
        <v>107</v>
      </c>
      <c r="J45" s="18">
        <f>SUM(J38:J44)</f>
        <v>861</v>
      </c>
      <c r="K45" s="24"/>
      <c r="L45" s="18">
        <v>55.62</v>
      </c>
    </row>
    <row r="46" spans="1:12" ht="15.75" customHeight="1">
      <c r="A46" s="28">
        <f>A34</f>
        <v>1</v>
      </c>
      <c r="B46" s="29">
        <f>B34</f>
        <v>3</v>
      </c>
      <c r="C46" s="50" t="s">
        <v>4</v>
      </c>
      <c r="D46" s="51"/>
      <c r="E46" s="30"/>
      <c r="F46" s="31">
        <f>F37+F45</f>
        <v>1060</v>
      </c>
      <c r="G46" s="31">
        <f>G37+G45</f>
        <v>55</v>
      </c>
      <c r="H46" s="31">
        <f>H37+H45</f>
        <v>40</v>
      </c>
      <c r="I46" s="31">
        <f>I37+I45</f>
        <v>182</v>
      </c>
      <c r="J46" s="31">
        <f>J37+J45</f>
        <v>1141</v>
      </c>
      <c r="K46" s="31"/>
      <c r="L46" s="31">
        <f>L37+L45</f>
        <v>75.62</v>
      </c>
    </row>
    <row r="47" spans="1:12" ht="15">
      <c r="A47" s="19">
        <v>1</v>
      </c>
      <c r="B47" s="20">
        <v>4</v>
      </c>
      <c r="C47" s="21" t="s">
        <v>20</v>
      </c>
      <c r="D47" s="5" t="s">
        <v>21</v>
      </c>
      <c r="E47" s="38" t="s">
        <v>73</v>
      </c>
      <c r="F47" s="39">
        <v>200</v>
      </c>
      <c r="G47" s="39">
        <v>5</v>
      </c>
      <c r="H47" s="39">
        <v>5</v>
      </c>
      <c r="I47" s="39">
        <v>31</v>
      </c>
      <c r="J47" s="39">
        <v>185</v>
      </c>
      <c r="K47" s="40">
        <v>520</v>
      </c>
      <c r="L47" s="39"/>
    </row>
    <row r="48" spans="1:12" ht="15">
      <c r="A48" s="22"/>
      <c r="B48" s="14"/>
      <c r="C48" s="10"/>
      <c r="D48" s="6" t="s">
        <v>22</v>
      </c>
      <c r="E48" s="41" t="s">
        <v>43</v>
      </c>
      <c r="F48" s="42">
        <v>200</v>
      </c>
      <c r="G48" s="42">
        <v>0</v>
      </c>
      <c r="H48" s="42">
        <v>0</v>
      </c>
      <c r="I48" s="42">
        <v>15</v>
      </c>
      <c r="J48" s="42">
        <v>61</v>
      </c>
      <c r="K48" s="43">
        <v>1167</v>
      </c>
      <c r="L48" s="42"/>
    </row>
    <row r="49" spans="1:12" ht="15">
      <c r="A49" s="22"/>
      <c r="B49" s="14"/>
      <c r="C49" s="10"/>
      <c r="D49" s="6" t="s">
        <v>23</v>
      </c>
      <c r="E49" s="41" t="s">
        <v>44</v>
      </c>
      <c r="F49" s="42">
        <v>150</v>
      </c>
      <c r="G49" s="42">
        <v>6</v>
      </c>
      <c r="H49" s="42">
        <v>0</v>
      </c>
      <c r="I49" s="42">
        <v>37</v>
      </c>
      <c r="J49" s="42">
        <v>170</v>
      </c>
      <c r="K49" s="43" t="s">
        <v>45</v>
      </c>
      <c r="L49" s="42"/>
    </row>
    <row r="50" spans="1:12" ht="15">
      <c r="A50" s="22"/>
      <c r="B50" s="14"/>
      <c r="C50" s="10"/>
      <c r="D50" s="6" t="s">
        <v>24</v>
      </c>
      <c r="E50" s="41" t="s">
        <v>46</v>
      </c>
      <c r="F50" s="42">
        <v>100</v>
      </c>
      <c r="G50" s="42">
        <v>0</v>
      </c>
      <c r="H50" s="42">
        <v>0</v>
      </c>
      <c r="I50" s="42">
        <v>9</v>
      </c>
      <c r="J50" s="42">
        <v>52</v>
      </c>
      <c r="K50" s="43" t="s">
        <v>45</v>
      </c>
      <c r="L50" s="42"/>
    </row>
    <row r="51" spans="1:12" ht="15">
      <c r="A51" s="23"/>
      <c r="B51" s="16"/>
      <c r="C51" s="7"/>
      <c r="D51" s="17" t="s">
        <v>33</v>
      </c>
      <c r="E51" s="8"/>
      <c r="F51" s="18">
        <f>SUM(F47:F50)</f>
        <v>650</v>
      </c>
      <c r="G51" s="18">
        <f>SUM(G47:G50)</f>
        <v>11</v>
      </c>
      <c r="H51" s="18">
        <f>SUM(H47:H50)</f>
        <v>5</v>
      </c>
      <c r="I51" s="18">
        <f>SUM(I47:I50)</f>
        <v>92</v>
      </c>
      <c r="J51" s="18">
        <f>SUM(J47:J50)</f>
        <v>468</v>
      </c>
      <c r="K51" s="24"/>
      <c r="L51" s="18">
        <v>20</v>
      </c>
    </row>
    <row r="52" spans="1:12" ht="15">
      <c r="A52" s="25">
        <f>A47</f>
        <v>1</v>
      </c>
      <c r="B52" s="12">
        <f>B47</f>
        <v>4</v>
      </c>
      <c r="C52" s="9" t="s">
        <v>25</v>
      </c>
      <c r="D52" s="6" t="s">
        <v>26</v>
      </c>
      <c r="E52" s="41" t="s">
        <v>74</v>
      </c>
      <c r="F52" s="42">
        <v>60</v>
      </c>
      <c r="G52" s="42">
        <v>1</v>
      </c>
      <c r="H52" s="42">
        <v>3</v>
      </c>
      <c r="I52" s="42">
        <v>3</v>
      </c>
      <c r="J52" s="42">
        <v>49</v>
      </c>
      <c r="K52" s="43">
        <v>91</v>
      </c>
      <c r="L52" s="42"/>
    </row>
    <row r="53" spans="1:12" ht="15">
      <c r="A53" s="22"/>
      <c r="B53" s="14"/>
      <c r="C53" s="10"/>
      <c r="D53" s="6" t="s">
        <v>27</v>
      </c>
      <c r="E53" s="41" t="s">
        <v>75</v>
      </c>
      <c r="F53" s="42" t="s">
        <v>50</v>
      </c>
      <c r="G53" s="42">
        <v>6</v>
      </c>
      <c r="H53" s="42">
        <v>5</v>
      </c>
      <c r="I53" s="42">
        <v>18</v>
      </c>
      <c r="J53" s="42">
        <v>148</v>
      </c>
      <c r="K53" s="43">
        <v>319</v>
      </c>
      <c r="L53" s="42"/>
    </row>
    <row r="54" spans="1:12" ht="15">
      <c r="A54" s="22"/>
      <c r="B54" s="14"/>
      <c r="C54" s="10"/>
      <c r="D54" s="6" t="s">
        <v>28</v>
      </c>
      <c r="E54" s="41" t="s">
        <v>76</v>
      </c>
      <c r="F54" s="42">
        <v>90</v>
      </c>
      <c r="G54" s="42">
        <v>16</v>
      </c>
      <c r="H54" s="42">
        <v>17</v>
      </c>
      <c r="I54" s="42">
        <v>9</v>
      </c>
      <c r="J54" s="42">
        <v>255</v>
      </c>
      <c r="K54" s="43">
        <v>862</v>
      </c>
      <c r="L54" s="42"/>
    </row>
    <row r="55" spans="1:12" ht="15">
      <c r="A55" s="22"/>
      <c r="B55" s="14"/>
      <c r="C55" s="10"/>
      <c r="D55" s="6" t="s">
        <v>29</v>
      </c>
      <c r="E55" s="41" t="s">
        <v>52</v>
      </c>
      <c r="F55" s="42">
        <v>150</v>
      </c>
      <c r="G55" s="42">
        <v>2</v>
      </c>
      <c r="H55" s="42">
        <v>4</v>
      </c>
      <c r="I55" s="42">
        <v>17</v>
      </c>
      <c r="J55" s="42">
        <v>123</v>
      </c>
      <c r="K55" s="43">
        <v>903</v>
      </c>
      <c r="L55" s="42"/>
    </row>
    <row r="56" spans="1:12" ht="15">
      <c r="A56" s="22"/>
      <c r="B56" s="14"/>
      <c r="C56" s="10"/>
      <c r="D56" s="6" t="s">
        <v>30</v>
      </c>
      <c r="E56" s="41" t="s">
        <v>77</v>
      </c>
      <c r="F56" s="42">
        <v>200</v>
      </c>
      <c r="G56" s="42">
        <v>1</v>
      </c>
      <c r="H56" s="42">
        <v>0</v>
      </c>
      <c r="I56" s="42">
        <v>23</v>
      </c>
      <c r="J56" s="42">
        <v>94</v>
      </c>
      <c r="K56" s="43" t="s">
        <v>45</v>
      </c>
      <c r="L56" s="42"/>
    </row>
    <row r="57" spans="1:12" ht="15">
      <c r="A57" s="22"/>
      <c r="B57" s="14"/>
      <c r="C57" s="10"/>
      <c r="D57" s="6" t="s">
        <v>63</v>
      </c>
      <c r="E57" s="41" t="s">
        <v>54</v>
      </c>
      <c r="F57" s="42">
        <v>30</v>
      </c>
      <c r="G57" s="42">
        <v>9</v>
      </c>
      <c r="H57" s="42">
        <v>13</v>
      </c>
      <c r="I57" s="42">
        <v>26</v>
      </c>
      <c r="J57" s="42">
        <v>271</v>
      </c>
      <c r="K57" s="43" t="s">
        <v>45</v>
      </c>
      <c r="L57" s="42"/>
    </row>
    <row r="58" spans="1:12" ht="15">
      <c r="A58" s="22"/>
      <c r="B58" s="14"/>
      <c r="C58" s="10"/>
      <c r="D58" s="6" t="s">
        <v>32</v>
      </c>
      <c r="E58" s="41" t="s">
        <v>55</v>
      </c>
      <c r="F58" s="42">
        <v>80</v>
      </c>
      <c r="G58" s="42">
        <v>2</v>
      </c>
      <c r="H58" s="42">
        <v>0</v>
      </c>
      <c r="I58" s="42">
        <v>14</v>
      </c>
      <c r="J58" s="42">
        <v>71</v>
      </c>
      <c r="K58" s="43" t="s">
        <v>45</v>
      </c>
      <c r="L58" s="42"/>
    </row>
    <row r="59" spans="1:12" ht="15">
      <c r="A59" s="23"/>
      <c r="B59" s="16"/>
      <c r="C59" s="7"/>
      <c r="D59" s="17" t="s">
        <v>33</v>
      </c>
      <c r="E59" s="8"/>
      <c r="F59" s="18">
        <f>SUM(F52:F58)</f>
        <v>610</v>
      </c>
      <c r="G59" s="18">
        <f>SUM(G52:G58)</f>
        <v>37</v>
      </c>
      <c r="H59" s="18">
        <f>SUM(H52:H58)</f>
        <v>42</v>
      </c>
      <c r="I59" s="18">
        <f>SUM(I52:I58)</f>
        <v>110</v>
      </c>
      <c r="J59" s="18">
        <f>SUM(J52:J58)</f>
        <v>1011</v>
      </c>
      <c r="K59" s="24"/>
      <c r="L59" s="18">
        <v>55.62</v>
      </c>
    </row>
    <row r="60" spans="1:12" ht="15.75" customHeight="1">
      <c r="A60" s="28">
        <f>A47</f>
        <v>1</v>
      </c>
      <c r="B60" s="29">
        <f>B47</f>
        <v>4</v>
      </c>
      <c r="C60" s="50" t="s">
        <v>4</v>
      </c>
      <c r="D60" s="51"/>
      <c r="E60" s="30"/>
      <c r="F60" s="31">
        <f>F51+F59</f>
        <v>1260</v>
      </c>
      <c r="G60" s="31">
        <f>G51+G59</f>
        <v>48</v>
      </c>
      <c r="H60" s="31">
        <f>H51+H59</f>
        <v>47</v>
      </c>
      <c r="I60" s="31">
        <f>I51+I59</f>
        <v>202</v>
      </c>
      <c r="J60" s="31">
        <f>J51+J59</f>
        <v>1479</v>
      </c>
      <c r="K60" s="31"/>
      <c r="L60" s="31">
        <f>L51+L59</f>
        <v>75.62</v>
      </c>
    </row>
    <row r="61" spans="1:12" ht="15">
      <c r="A61" s="19">
        <v>1</v>
      </c>
      <c r="B61" s="20">
        <v>5</v>
      </c>
      <c r="C61" s="21" t="s">
        <v>20</v>
      </c>
      <c r="D61" s="5" t="s">
        <v>21</v>
      </c>
      <c r="E61" s="38" t="s">
        <v>78</v>
      </c>
      <c r="F61" s="39">
        <v>200</v>
      </c>
      <c r="G61" s="39">
        <v>3</v>
      </c>
      <c r="H61" s="39">
        <v>8</v>
      </c>
      <c r="I61" s="39">
        <v>17</v>
      </c>
      <c r="J61" s="39">
        <v>160</v>
      </c>
      <c r="K61" s="40">
        <v>520</v>
      </c>
      <c r="L61" s="39"/>
    </row>
    <row r="62" spans="1:12" ht="15">
      <c r="A62" s="22"/>
      <c r="B62" s="14"/>
      <c r="C62" s="10"/>
      <c r="D62" s="6" t="s">
        <v>22</v>
      </c>
      <c r="E62" s="41" t="s">
        <v>43</v>
      </c>
      <c r="F62" s="42">
        <v>200</v>
      </c>
      <c r="G62" s="42">
        <v>0</v>
      </c>
      <c r="H62" s="42">
        <v>0</v>
      </c>
      <c r="I62" s="42">
        <v>15</v>
      </c>
      <c r="J62" s="42">
        <v>61</v>
      </c>
      <c r="K62" s="43">
        <v>1167</v>
      </c>
      <c r="L62" s="42"/>
    </row>
    <row r="63" spans="1:12" ht="15">
      <c r="A63" s="22"/>
      <c r="B63" s="14"/>
      <c r="C63" s="10"/>
      <c r="D63" s="6" t="s">
        <v>23</v>
      </c>
      <c r="E63" s="41" t="s">
        <v>44</v>
      </c>
      <c r="F63" s="42">
        <v>150</v>
      </c>
      <c r="G63" s="42">
        <v>6</v>
      </c>
      <c r="H63" s="42">
        <v>0</v>
      </c>
      <c r="I63" s="42">
        <v>37</v>
      </c>
      <c r="J63" s="42">
        <v>170</v>
      </c>
      <c r="K63" s="43" t="s">
        <v>45</v>
      </c>
      <c r="L63" s="42"/>
    </row>
    <row r="64" spans="1:12" ht="15">
      <c r="A64" s="22"/>
      <c r="B64" s="14"/>
      <c r="C64" s="10"/>
      <c r="D64" s="6" t="s">
        <v>24</v>
      </c>
      <c r="E64" s="41" t="s">
        <v>79</v>
      </c>
      <c r="F64" s="42">
        <v>100</v>
      </c>
      <c r="G64" s="42">
        <v>0</v>
      </c>
      <c r="H64" s="42">
        <v>0</v>
      </c>
      <c r="I64" s="42">
        <v>19</v>
      </c>
      <c r="J64" s="42">
        <v>88</v>
      </c>
      <c r="K64" s="43" t="s">
        <v>45</v>
      </c>
      <c r="L64" s="42"/>
    </row>
    <row r="65" spans="1:12" ht="15">
      <c r="A65" s="23"/>
      <c r="B65" s="16"/>
      <c r="C65" s="7"/>
      <c r="D65" s="17" t="s">
        <v>33</v>
      </c>
      <c r="E65" s="8"/>
      <c r="F65" s="18">
        <f>SUM(F61:F64)</f>
        <v>650</v>
      </c>
      <c r="G65" s="18">
        <f>SUM(G61:G64)</f>
        <v>9</v>
      </c>
      <c r="H65" s="18">
        <f>SUM(H61:H64)</f>
        <v>8</v>
      </c>
      <c r="I65" s="18">
        <f>SUM(I61:I64)</f>
        <v>88</v>
      </c>
      <c r="J65" s="18">
        <f>SUM(J61:J64)</f>
        <v>479</v>
      </c>
      <c r="K65" s="24"/>
      <c r="L65" s="18">
        <v>20</v>
      </c>
    </row>
    <row r="66" spans="1:12" ht="15">
      <c r="A66" s="25">
        <f>A61</f>
        <v>1</v>
      </c>
      <c r="B66" s="12">
        <f>B61</f>
        <v>5</v>
      </c>
      <c r="C66" s="9" t="s">
        <v>25</v>
      </c>
      <c r="D66" s="6" t="s">
        <v>26</v>
      </c>
      <c r="E66" s="41" t="s">
        <v>80</v>
      </c>
      <c r="F66" s="42">
        <v>60</v>
      </c>
      <c r="G66" s="42">
        <v>1</v>
      </c>
      <c r="H66" s="42">
        <v>2</v>
      </c>
      <c r="I66" s="42">
        <v>6</v>
      </c>
      <c r="J66" s="42">
        <v>52</v>
      </c>
      <c r="K66" s="43">
        <v>133</v>
      </c>
      <c r="L66" s="42"/>
    </row>
    <row r="67" spans="1:12" ht="15">
      <c r="A67" s="22"/>
      <c r="B67" s="14"/>
      <c r="C67" s="10"/>
      <c r="D67" s="6" t="s">
        <v>27</v>
      </c>
      <c r="E67" s="41" t="s">
        <v>81</v>
      </c>
      <c r="F67" s="42" t="s">
        <v>50</v>
      </c>
      <c r="G67" s="42">
        <v>6</v>
      </c>
      <c r="H67" s="42">
        <v>7</v>
      </c>
      <c r="I67" s="42">
        <v>13</v>
      </c>
      <c r="J67" s="42">
        <v>142</v>
      </c>
      <c r="K67" s="43">
        <v>317</v>
      </c>
      <c r="L67" s="42"/>
    </row>
    <row r="68" spans="1:12" ht="15">
      <c r="A68" s="22"/>
      <c r="B68" s="14"/>
      <c r="C68" s="10"/>
      <c r="D68" s="6" t="s">
        <v>28</v>
      </c>
      <c r="E68" s="41" t="s">
        <v>83</v>
      </c>
      <c r="F68" s="42">
        <v>90</v>
      </c>
      <c r="G68" s="42">
        <v>10</v>
      </c>
      <c r="H68" s="42">
        <v>8</v>
      </c>
      <c r="I68" s="42">
        <v>9</v>
      </c>
      <c r="J68" s="42">
        <v>153</v>
      </c>
      <c r="K68" s="43">
        <v>795</v>
      </c>
      <c r="L68" s="42"/>
    </row>
    <row r="69" spans="1:12" ht="15">
      <c r="A69" s="22"/>
      <c r="B69" s="14"/>
      <c r="C69" s="10"/>
      <c r="D69" s="6" t="s">
        <v>29</v>
      </c>
      <c r="E69" s="41" t="s">
        <v>82</v>
      </c>
      <c r="F69" s="42">
        <v>150</v>
      </c>
      <c r="G69" s="42">
        <v>5</v>
      </c>
      <c r="H69" s="42">
        <v>7</v>
      </c>
      <c r="I69" s="42">
        <v>30</v>
      </c>
      <c r="J69" s="42">
        <v>142</v>
      </c>
      <c r="K69" s="43">
        <v>897</v>
      </c>
      <c r="L69" s="42"/>
    </row>
    <row r="70" spans="1:12" ht="15">
      <c r="A70" s="22"/>
      <c r="B70" s="14"/>
      <c r="C70" s="10"/>
      <c r="D70" s="6" t="s">
        <v>30</v>
      </c>
      <c r="E70" s="41" t="s">
        <v>84</v>
      </c>
      <c r="F70" s="42">
        <v>200</v>
      </c>
      <c r="G70" s="42">
        <v>3</v>
      </c>
      <c r="H70" s="42">
        <v>2</v>
      </c>
      <c r="I70" s="42">
        <v>16</v>
      </c>
      <c r="J70" s="42">
        <v>99</v>
      </c>
      <c r="K70" s="43">
        <v>1184</v>
      </c>
      <c r="L70" s="42"/>
    </row>
    <row r="71" spans="1:12" ht="15">
      <c r="A71" s="22"/>
      <c r="B71" s="14"/>
      <c r="C71" s="10"/>
      <c r="D71" s="6" t="s">
        <v>63</v>
      </c>
      <c r="E71" s="41" t="s">
        <v>54</v>
      </c>
      <c r="F71" s="42">
        <v>30</v>
      </c>
      <c r="G71" s="42">
        <v>9</v>
      </c>
      <c r="H71" s="42">
        <v>13</v>
      </c>
      <c r="I71" s="42">
        <v>26</v>
      </c>
      <c r="J71" s="42">
        <v>271</v>
      </c>
      <c r="K71" s="43" t="s">
        <v>45</v>
      </c>
      <c r="L71" s="42"/>
    </row>
    <row r="72" spans="1:12" ht="15">
      <c r="A72" s="22"/>
      <c r="B72" s="14"/>
      <c r="C72" s="10"/>
      <c r="D72" s="6" t="s">
        <v>32</v>
      </c>
      <c r="E72" s="41" t="s">
        <v>55</v>
      </c>
      <c r="F72" s="42">
        <v>80</v>
      </c>
      <c r="G72" s="42">
        <v>2</v>
      </c>
      <c r="H72" s="42">
        <v>0</v>
      </c>
      <c r="I72" s="42">
        <v>14</v>
      </c>
      <c r="J72" s="42">
        <v>71</v>
      </c>
      <c r="K72" s="43" t="s">
        <v>45</v>
      </c>
      <c r="L72" s="42"/>
    </row>
    <row r="73" spans="1:12" ht="15">
      <c r="A73" s="23"/>
      <c r="B73" s="16"/>
      <c r="C73" s="7"/>
      <c r="D73" s="17" t="s">
        <v>33</v>
      </c>
      <c r="E73" s="8"/>
      <c r="F73" s="18">
        <f>SUM(F66:F72)</f>
        <v>610</v>
      </c>
      <c r="G73" s="18">
        <f>SUM(G66:G72)</f>
        <v>36</v>
      </c>
      <c r="H73" s="18">
        <f>SUM(H66:H72)</f>
        <v>39</v>
      </c>
      <c r="I73" s="18">
        <f>SUM(I66:I72)</f>
        <v>114</v>
      </c>
      <c r="J73" s="18">
        <f>SUM(J66:J72)</f>
        <v>930</v>
      </c>
      <c r="K73" s="24"/>
      <c r="L73" s="18">
        <v>55.62</v>
      </c>
    </row>
    <row r="74" spans="1:12" ht="15.75" customHeight="1">
      <c r="A74" s="28">
        <f>A61</f>
        <v>1</v>
      </c>
      <c r="B74" s="29">
        <f>B61</f>
        <v>5</v>
      </c>
      <c r="C74" s="50" t="s">
        <v>4</v>
      </c>
      <c r="D74" s="51"/>
      <c r="E74" s="30"/>
      <c r="F74" s="31">
        <f>F65+F73</f>
        <v>1260</v>
      </c>
      <c r="G74" s="31">
        <f>G65+G73</f>
        <v>45</v>
      </c>
      <c r="H74" s="31">
        <f>H65+H73</f>
        <v>47</v>
      </c>
      <c r="I74" s="31">
        <f>I65+I73</f>
        <v>202</v>
      </c>
      <c r="J74" s="31">
        <f>J65+J73</f>
        <v>1409</v>
      </c>
      <c r="K74" s="31"/>
      <c r="L74" s="31">
        <f>L65+L73</f>
        <v>75.62</v>
      </c>
    </row>
    <row r="75" spans="1:12" ht="15">
      <c r="A75" s="19">
        <v>2</v>
      </c>
      <c r="B75" s="20">
        <v>1</v>
      </c>
      <c r="C75" s="21" t="s">
        <v>20</v>
      </c>
      <c r="D75" s="5" t="s">
        <v>21</v>
      </c>
      <c r="E75" s="38" t="s">
        <v>42</v>
      </c>
      <c r="F75" s="39">
        <v>200</v>
      </c>
      <c r="G75" s="39">
        <v>4</v>
      </c>
      <c r="H75" s="39">
        <v>5</v>
      </c>
      <c r="I75" s="39">
        <v>24</v>
      </c>
      <c r="J75" s="39">
        <v>157</v>
      </c>
      <c r="K75" s="40">
        <v>520</v>
      </c>
      <c r="L75" s="39"/>
    </row>
    <row r="76" spans="1:12" ht="15">
      <c r="A76" s="22"/>
      <c r="B76" s="14"/>
      <c r="C76" s="10"/>
      <c r="D76" s="6" t="s">
        <v>22</v>
      </c>
      <c r="E76" s="41" t="s">
        <v>43</v>
      </c>
      <c r="F76" s="42">
        <v>200</v>
      </c>
      <c r="G76" s="42">
        <v>0</v>
      </c>
      <c r="H76" s="42">
        <v>0</v>
      </c>
      <c r="I76" s="42">
        <v>15</v>
      </c>
      <c r="J76" s="42">
        <v>61</v>
      </c>
      <c r="K76" s="43">
        <v>1167</v>
      </c>
      <c r="L76" s="42"/>
    </row>
    <row r="77" spans="1:12" ht="15">
      <c r="A77" s="22"/>
      <c r="B77" s="14"/>
      <c r="C77" s="10"/>
      <c r="D77" s="6" t="s">
        <v>23</v>
      </c>
      <c r="E77" s="41" t="s">
        <v>44</v>
      </c>
      <c r="F77" s="42">
        <v>150</v>
      </c>
      <c r="G77" s="42">
        <v>6</v>
      </c>
      <c r="H77" s="42">
        <v>0</v>
      </c>
      <c r="I77" s="42">
        <v>37</v>
      </c>
      <c r="J77" s="42">
        <v>170</v>
      </c>
      <c r="K77" s="43" t="s">
        <v>45</v>
      </c>
      <c r="L77" s="42"/>
    </row>
    <row r="78" spans="1:12" ht="15">
      <c r="A78" s="22"/>
      <c r="B78" s="14"/>
      <c r="C78" s="10"/>
      <c r="D78" s="6" t="s">
        <v>24</v>
      </c>
      <c r="E78" s="41" t="s">
        <v>47</v>
      </c>
      <c r="F78" s="42">
        <v>100</v>
      </c>
      <c r="G78" s="42">
        <v>0</v>
      </c>
      <c r="H78" s="42">
        <v>0</v>
      </c>
      <c r="I78" s="42">
        <v>9</v>
      </c>
      <c r="J78" s="42">
        <v>47</v>
      </c>
      <c r="K78" s="43" t="s">
        <v>45</v>
      </c>
      <c r="L78" s="42"/>
    </row>
    <row r="79" spans="1:12" ht="15">
      <c r="A79" s="23"/>
      <c r="B79" s="16"/>
      <c r="C79" s="7"/>
      <c r="D79" s="17" t="s">
        <v>33</v>
      </c>
      <c r="E79" s="8"/>
      <c r="F79" s="18">
        <f>SUM(F75:F78)</f>
        <v>650</v>
      </c>
      <c r="G79" s="18">
        <f>SUM(G75:G78)</f>
        <v>10</v>
      </c>
      <c r="H79" s="18">
        <f>SUM(H75:H78)</f>
        <v>5</v>
      </c>
      <c r="I79" s="18">
        <f>SUM(I75:I78)</f>
        <v>85</v>
      </c>
      <c r="J79" s="18">
        <f>SUM(J75:J78)</f>
        <v>435</v>
      </c>
      <c r="K79" s="24"/>
      <c r="L79" s="18">
        <v>20</v>
      </c>
    </row>
    <row r="80" spans="1:12" ht="15">
      <c r="A80" s="25">
        <f>A75</f>
        <v>2</v>
      </c>
      <c r="B80" s="12">
        <f>B75</f>
        <v>1</v>
      </c>
      <c r="C80" s="9" t="s">
        <v>25</v>
      </c>
      <c r="D80" s="6" t="s">
        <v>26</v>
      </c>
      <c r="E80" s="41" t="s">
        <v>48</v>
      </c>
      <c r="F80" s="42">
        <v>60</v>
      </c>
      <c r="G80" s="42">
        <v>1</v>
      </c>
      <c r="H80" s="42">
        <v>3</v>
      </c>
      <c r="I80" s="42">
        <v>3</v>
      </c>
      <c r="J80" s="42">
        <v>49</v>
      </c>
      <c r="K80" s="43">
        <v>91</v>
      </c>
      <c r="L80" s="42"/>
    </row>
    <row r="81" spans="1:12" ht="15">
      <c r="A81" s="22"/>
      <c r="B81" s="14"/>
      <c r="C81" s="10"/>
      <c r="D81" s="6" t="s">
        <v>27</v>
      </c>
      <c r="E81" s="41" t="s">
        <v>49</v>
      </c>
      <c r="F81" s="42" t="s">
        <v>50</v>
      </c>
      <c r="G81" s="42">
        <v>2</v>
      </c>
      <c r="H81" s="42">
        <v>5</v>
      </c>
      <c r="I81" s="42">
        <v>11</v>
      </c>
      <c r="J81" s="42">
        <v>100</v>
      </c>
      <c r="K81" s="43">
        <v>334</v>
      </c>
      <c r="L81" s="42"/>
    </row>
    <row r="82" spans="1:12" ht="15">
      <c r="A82" s="22"/>
      <c r="B82" s="14"/>
      <c r="C82" s="10"/>
      <c r="D82" s="6" t="s">
        <v>28</v>
      </c>
      <c r="E82" s="41" t="s">
        <v>51</v>
      </c>
      <c r="F82" s="42">
        <v>90</v>
      </c>
      <c r="G82" s="42">
        <v>9</v>
      </c>
      <c r="H82" s="42">
        <v>6</v>
      </c>
      <c r="I82" s="42">
        <v>10</v>
      </c>
      <c r="J82" s="42">
        <v>141</v>
      </c>
      <c r="K82" s="43">
        <v>666</v>
      </c>
      <c r="L82" s="42"/>
    </row>
    <row r="83" spans="1:12" ht="15">
      <c r="A83" s="22"/>
      <c r="B83" s="14"/>
      <c r="C83" s="10"/>
      <c r="D83" s="6" t="s">
        <v>29</v>
      </c>
      <c r="E83" s="41" t="s">
        <v>52</v>
      </c>
      <c r="F83" s="42">
        <v>150</v>
      </c>
      <c r="G83" s="42">
        <v>2</v>
      </c>
      <c r="H83" s="42">
        <v>4</v>
      </c>
      <c r="I83" s="42">
        <v>17</v>
      </c>
      <c r="J83" s="42">
        <v>123</v>
      </c>
      <c r="K83" s="43">
        <v>903</v>
      </c>
      <c r="L83" s="42"/>
    </row>
    <row r="84" spans="1:12" ht="15">
      <c r="A84" s="22"/>
      <c r="B84" s="14"/>
      <c r="C84" s="10"/>
      <c r="D84" s="6" t="s">
        <v>30</v>
      </c>
      <c r="E84" s="41" t="s">
        <v>53</v>
      </c>
      <c r="F84" s="42">
        <v>200</v>
      </c>
      <c r="G84" s="42">
        <v>0</v>
      </c>
      <c r="H84" s="42">
        <v>0</v>
      </c>
      <c r="I84" s="42">
        <v>25</v>
      </c>
      <c r="J84" s="42">
        <v>103</v>
      </c>
      <c r="K84" s="43">
        <v>1081</v>
      </c>
      <c r="L84" s="42"/>
    </row>
    <row r="85" spans="1:12" ht="15">
      <c r="A85" s="22"/>
      <c r="B85" s="14"/>
      <c r="C85" s="10"/>
      <c r="D85" s="6" t="s">
        <v>63</v>
      </c>
      <c r="E85" s="41" t="s">
        <v>54</v>
      </c>
      <c r="F85" s="42">
        <v>30</v>
      </c>
      <c r="G85" s="42">
        <v>9</v>
      </c>
      <c r="H85" s="42">
        <v>13</v>
      </c>
      <c r="I85" s="42">
        <v>26</v>
      </c>
      <c r="J85" s="42">
        <v>271</v>
      </c>
      <c r="K85" s="43" t="s">
        <v>45</v>
      </c>
      <c r="L85" s="42"/>
    </row>
    <row r="86" spans="1:12" ht="15">
      <c r="A86" s="22"/>
      <c r="B86" s="14"/>
      <c r="C86" s="10"/>
      <c r="D86" s="6" t="s">
        <v>32</v>
      </c>
      <c r="E86" s="41" t="s">
        <v>55</v>
      </c>
      <c r="F86" s="42">
        <v>80</v>
      </c>
      <c r="G86" s="42">
        <v>2</v>
      </c>
      <c r="H86" s="42">
        <v>0</v>
      </c>
      <c r="I86" s="42">
        <v>14</v>
      </c>
      <c r="J86" s="42">
        <v>71</v>
      </c>
      <c r="K86" s="43" t="s">
        <v>45</v>
      </c>
      <c r="L86" s="42"/>
    </row>
    <row r="87" spans="1:12" ht="15">
      <c r="A87" s="23"/>
      <c r="B87" s="16"/>
      <c r="C87" s="7"/>
      <c r="D87" s="17" t="s">
        <v>33</v>
      </c>
      <c r="E87" s="8"/>
      <c r="F87" s="18">
        <f>SUM(F80:F86)</f>
        <v>610</v>
      </c>
      <c r="G87" s="18">
        <f>SUM(G80:G86)</f>
        <v>25</v>
      </c>
      <c r="H87" s="18">
        <f>SUM(H80:H86)</f>
        <v>31</v>
      </c>
      <c r="I87" s="18">
        <f>SUM(I80:I86)</f>
        <v>106</v>
      </c>
      <c r="J87" s="18">
        <f>SUM(J80:J86)</f>
        <v>858</v>
      </c>
      <c r="K87" s="24"/>
      <c r="L87" s="18">
        <v>55.62</v>
      </c>
    </row>
    <row r="88" spans="1:12" ht="15.75" thickBot="1">
      <c r="A88" s="28">
        <f>A75</f>
        <v>2</v>
      </c>
      <c r="B88" s="29">
        <f>B75</f>
        <v>1</v>
      </c>
      <c r="C88" s="50" t="s">
        <v>4</v>
      </c>
      <c r="D88" s="51"/>
      <c r="E88" s="30"/>
      <c r="F88" s="31">
        <f>F79+F87</f>
        <v>1260</v>
      </c>
      <c r="G88" s="31">
        <f>G79+G87</f>
        <v>35</v>
      </c>
      <c r="H88" s="31">
        <f>H79+H87</f>
        <v>36</v>
      </c>
      <c r="I88" s="31">
        <f>I79+I87</f>
        <v>191</v>
      </c>
      <c r="J88" s="31">
        <f>J79+J87</f>
        <v>1293</v>
      </c>
      <c r="K88" s="31"/>
      <c r="L88" s="31">
        <f>L79+L87</f>
        <v>75.62</v>
      </c>
    </row>
    <row r="89" spans="1:12" ht="15">
      <c r="A89" s="13">
        <v>2</v>
      </c>
      <c r="B89" s="14">
        <v>2</v>
      </c>
      <c r="C89" s="21" t="s">
        <v>20</v>
      </c>
      <c r="D89" s="5" t="s">
        <v>21</v>
      </c>
      <c r="E89" s="38" t="s">
        <v>56</v>
      </c>
      <c r="F89" s="39">
        <v>150</v>
      </c>
      <c r="G89" s="39">
        <v>10</v>
      </c>
      <c r="H89" s="39">
        <v>17</v>
      </c>
      <c r="I89" s="39">
        <v>2</v>
      </c>
      <c r="J89" s="39">
        <v>203</v>
      </c>
      <c r="K89" s="40">
        <v>586</v>
      </c>
      <c r="L89" s="39"/>
    </row>
    <row r="90" spans="1:12" ht="15">
      <c r="A90" s="13"/>
      <c r="B90" s="14"/>
      <c r="C90" s="10"/>
      <c r="D90" s="6" t="s">
        <v>22</v>
      </c>
      <c r="E90" s="41" t="s">
        <v>43</v>
      </c>
      <c r="F90" s="42">
        <v>200</v>
      </c>
      <c r="G90" s="42">
        <v>0</v>
      </c>
      <c r="H90" s="42">
        <v>0</v>
      </c>
      <c r="I90" s="42">
        <v>15</v>
      </c>
      <c r="J90" s="42">
        <v>61</v>
      </c>
      <c r="K90" s="43">
        <v>1167</v>
      </c>
      <c r="L90" s="42"/>
    </row>
    <row r="91" spans="1:12" ht="15">
      <c r="A91" s="13"/>
      <c r="B91" s="14"/>
      <c r="C91" s="10"/>
      <c r="D91" s="6" t="s">
        <v>23</v>
      </c>
      <c r="E91" s="41" t="s">
        <v>44</v>
      </c>
      <c r="F91" s="42">
        <v>150</v>
      </c>
      <c r="G91" s="42">
        <v>6</v>
      </c>
      <c r="H91" s="42">
        <v>0</v>
      </c>
      <c r="I91" s="42">
        <v>37</v>
      </c>
      <c r="J91" s="42">
        <v>170</v>
      </c>
      <c r="K91" s="43" t="s">
        <v>45</v>
      </c>
      <c r="L91" s="42"/>
    </row>
    <row r="92" spans="1:12" ht="15">
      <c r="A92" s="13"/>
      <c r="B92" s="14"/>
      <c r="C92" s="10"/>
      <c r="D92" s="6" t="s">
        <v>24</v>
      </c>
      <c r="E92" s="41" t="s">
        <v>57</v>
      </c>
      <c r="F92" s="42">
        <v>100</v>
      </c>
      <c r="G92" s="42">
        <v>40</v>
      </c>
      <c r="H92" s="42">
        <v>0</v>
      </c>
      <c r="I92" s="42">
        <v>0</v>
      </c>
      <c r="J92" s="42">
        <v>51</v>
      </c>
      <c r="K92" s="43" t="s">
        <v>45</v>
      </c>
      <c r="L92" s="42"/>
    </row>
    <row r="93" spans="1:12" ht="15">
      <c r="A93" s="15"/>
      <c r="B93" s="16"/>
      <c r="C93" s="7"/>
      <c r="D93" s="17" t="s">
        <v>33</v>
      </c>
      <c r="E93" s="8"/>
      <c r="F93" s="18">
        <f>SUM(F89:F92)</f>
        <v>600</v>
      </c>
      <c r="G93" s="18">
        <f>SUM(G89:G92)</f>
        <v>56</v>
      </c>
      <c r="H93" s="18">
        <f>SUM(H89:H92)</f>
        <v>17</v>
      </c>
      <c r="I93" s="18">
        <f>SUM(I89:I92)</f>
        <v>54</v>
      </c>
      <c r="J93" s="18">
        <f>SUM(J89:J92)</f>
        <v>485</v>
      </c>
      <c r="K93" s="24"/>
      <c r="L93" s="18">
        <v>20</v>
      </c>
    </row>
    <row r="94" spans="1:12" ht="15">
      <c r="A94" s="12">
        <f>A89</f>
        <v>2</v>
      </c>
      <c r="B94" s="12">
        <f>B89</f>
        <v>2</v>
      </c>
      <c r="C94" s="9" t="s">
        <v>25</v>
      </c>
      <c r="D94" s="6" t="s">
        <v>26</v>
      </c>
      <c r="E94" s="41" t="s">
        <v>58</v>
      </c>
      <c r="F94" s="42">
        <v>60</v>
      </c>
      <c r="G94" s="42">
        <v>1</v>
      </c>
      <c r="H94" s="42">
        <v>2</v>
      </c>
      <c r="I94" s="42">
        <v>6</v>
      </c>
      <c r="J94" s="42">
        <v>52</v>
      </c>
      <c r="K94" s="43">
        <v>133</v>
      </c>
      <c r="L94" s="42"/>
    </row>
    <row r="95" spans="1:12" ht="15">
      <c r="A95" s="13"/>
      <c r="B95" s="14"/>
      <c r="C95" s="10"/>
      <c r="D95" s="6" t="s">
        <v>27</v>
      </c>
      <c r="E95" s="41" t="s">
        <v>59</v>
      </c>
      <c r="F95" s="42" t="s">
        <v>50</v>
      </c>
      <c r="G95" s="42">
        <v>2</v>
      </c>
      <c r="H95" s="42">
        <v>3</v>
      </c>
      <c r="I95" s="42">
        <v>15</v>
      </c>
      <c r="J95" s="42">
        <v>101</v>
      </c>
      <c r="K95" s="43">
        <v>304</v>
      </c>
      <c r="L95" s="42"/>
    </row>
    <row r="96" spans="1:12" ht="15">
      <c r="A96" s="13"/>
      <c r="B96" s="14"/>
      <c r="C96" s="10"/>
      <c r="D96" s="6" t="s">
        <v>28</v>
      </c>
      <c r="E96" s="41" t="s">
        <v>60</v>
      </c>
      <c r="F96" s="42">
        <v>90</v>
      </c>
      <c r="G96" s="42">
        <v>13</v>
      </c>
      <c r="H96" s="42">
        <v>6</v>
      </c>
      <c r="I96" s="42">
        <v>4</v>
      </c>
      <c r="J96" s="42">
        <v>135</v>
      </c>
      <c r="K96" s="43">
        <v>768</v>
      </c>
      <c r="L96" s="42"/>
    </row>
    <row r="97" spans="1:12" ht="15">
      <c r="A97" s="13"/>
      <c r="B97" s="14"/>
      <c r="C97" s="10"/>
      <c r="D97" s="6" t="s">
        <v>29</v>
      </c>
      <c r="E97" s="41" t="s">
        <v>61</v>
      </c>
      <c r="F97" s="42">
        <v>150</v>
      </c>
      <c r="G97" s="42">
        <v>8</v>
      </c>
      <c r="H97" s="42">
        <v>6</v>
      </c>
      <c r="I97" s="42">
        <v>40</v>
      </c>
      <c r="J97" s="42">
        <v>253</v>
      </c>
      <c r="K97" s="43">
        <v>888</v>
      </c>
      <c r="L97" s="42"/>
    </row>
    <row r="98" spans="1:12" ht="15">
      <c r="A98" s="13"/>
      <c r="B98" s="14"/>
      <c r="C98" s="10"/>
      <c r="D98" s="6" t="s">
        <v>30</v>
      </c>
      <c r="E98" s="41" t="s">
        <v>62</v>
      </c>
      <c r="F98" s="42">
        <v>200</v>
      </c>
      <c r="G98" s="42">
        <v>0</v>
      </c>
      <c r="H98" s="42">
        <v>0</v>
      </c>
      <c r="I98" s="42">
        <v>25</v>
      </c>
      <c r="J98" s="42">
        <v>103</v>
      </c>
      <c r="K98" s="43">
        <v>1081</v>
      </c>
      <c r="L98" s="42"/>
    </row>
    <row r="99" spans="1:12" ht="15">
      <c r="A99" s="13"/>
      <c r="B99" s="14"/>
      <c r="C99" s="10"/>
      <c r="D99" s="6" t="s">
        <v>63</v>
      </c>
      <c r="E99" s="41" t="s">
        <v>64</v>
      </c>
      <c r="F99" s="42">
        <v>30</v>
      </c>
      <c r="G99" s="42">
        <v>7</v>
      </c>
      <c r="H99" s="42">
        <v>13</v>
      </c>
      <c r="I99" s="42">
        <v>69</v>
      </c>
      <c r="J99" s="42">
        <v>152</v>
      </c>
      <c r="K99" s="43" t="s">
        <v>45</v>
      </c>
      <c r="L99" s="42"/>
    </row>
    <row r="100" spans="1:12" ht="15">
      <c r="A100" s="13"/>
      <c r="B100" s="14"/>
      <c r="C100" s="10"/>
      <c r="D100" s="6" t="s">
        <v>32</v>
      </c>
      <c r="E100" s="41" t="s">
        <v>55</v>
      </c>
      <c r="F100" s="42">
        <v>80</v>
      </c>
      <c r="G100" s="42">
        <v>2</v>
      </c>
      <c r="H100" s="42">
        <v>0</v>
      </c>
      <c r="I100" s="42">
        <v>14</v>
      </c>
      <c r="J100" s="42">
        <v>71</v>
      </c>
      <c r="K100" s="43" t="s">
        <v>45</v>
      </c>
      <c r="L100" s="42"/>
    </row>
    <row r="101" spans="1:12" ht="15">
      <c r="A101" s="15"/>
      <c r="B101" s="16"/>
      <c r="C101" s="7"/>
      <c r="D101" s="17" t="s">
        <v>33</v>
      </c>
      <c r="E101" s="8"/>
      <c r="F101" s="18">
        <f>SUM(F94:F100)</f>
        <v>610</v>
      </c>
      <c r="G101" s="18">
        <f>SUM(G94:G100)</f>
        <v>33</v>
      </c>
      <c r="H101" s="18">
        <f>SUM(H94:H100)</f>
        <v>30</v>
      </c>
      <c r="I101" s="18">
        <f>SUM(I94:I100)</f>
        <v>173</v>
      </c>
      <c r="J101" s="18">
        <f>SUM(J94:J100)</f>
        <v>867</v>
      </c>
      <c r="K101" s="24"/>
      <c r="L101" s="18">
        <v>55.62</v>
      </c>
    </row>
    <row r="102" spans="1:12" ht="15.75" thickBot="1">
      <c r="A102" s="32">
        <f>A89</f>
        <v>2</v>
      </c>
      <c r="B102" s="32">
        <f>B89</f>
        <v>2</v>
      </c>
      <c r="C102" s="50" t="s">
        <v>4</v>
      </c>
      <c r="D102" s="51"/>
      <c r="E102" s="30"/>
      <c r="F102" s="31">
        <f>F93+F101</f>
        <v>1210</v>
      </c>
      <c r="G102" s="31">
        <f>G93+G101</f>
        <v>89</v>
      </c>
      <c r="H102" s="31">
        <f>H93+H101</f>
        <v>47</v>
      </c>
      <c r="I102" s="31">
        <f>I93+I101</f>
        <v>227</v>
      </c>
      <c r="J102" s="31">
        <f>J93+J101</f>
        <v>1352</v>
      </c>
      <c r="K102" s="31"/>
      <c r="L102" s="31">
        <f>L93+L101</f>
        <v>75.62</v>
      </c>
    </row>
    <row r="103" spans="1:12" ht="15">
      <c r="A103" s="19">
        <v>2</v>
      </c>
      <c r="B103" s="20">
        <v>3</v>
      </c>
      <c r="C103" s="21" t="s">
        <v>20</v>
      </c>
      <c r="D103" s="5" t="s">
        <v>21</v>
      </c>
      <c r="E103" s="38" t="s">
        <v>65</v>
      </c>
      <c r="F103" s="39" t="s">
        <v>66</v>
      </c>
      <c r="G103" s="39">
        <v>20</v>
      </c>
      <c r="H103" s="39">
        <v>14</v>
      </c>
      <c r="I103" s="39">
        <v>31</v>
      </c>
      <c r="J103" s="39">
        <v>38</v>
      </c>
      <c r="K103" s="40">
        <v>617</v>
      </c>
      <c r="L103" s="39"/>
    </row>
    <row r="104" spans="1:12" ht="15">
      <c r="A104" s="22"/>
      <c r="B104" s="14"/>
      <c r="C104" s="10"/>
      <c r="D104" s="6" t="s">
        <v>22</v>
      </c>
      <c r="E104" s="41" t="s">
        <v>67</v>
      </c>
      <c r="F104" s="42">
        <v>200</v>
      </c>
      <c r="G104" s="42">
        <v>3</v>
      </c>
      <c r="H104" s="42">
        <v>4</v>
      </c>
      <c r="I104" s="42">
        <v>25</v>
      </c>
      <c r="J104" s="42">
        <v>154</v>
      </c>
      <c r="K104" s="43">
        <v>1184</v>
      </c>
      <c r="L104" s="42"/>
    </row>
    <row r="105" spans="1:12" ht="15">
      <c r="A105" s="22"/>
      <c r="B105" s="14"/>
      <c r="C105" s="10"/>
      <c r="D105" s="6" t="s">
        <v>24</v>
      </c>
      <c r="E105" s="41" t="s">
        <v>68</v>
      </c>
      <c r="F105" s="42">
        <v>100</v>
      </c>
      <c r="G105" s="42">
        <v>0</v>
      </c>
      <c r="H105" s="42">
        <v>0</v>
      </c>
      <c r="I105" s="42">
        <v>19</v>
      </c>
      <c r="J105" s="42">
        <v>88</v>
      </c>
      <c r="K105" s="43" t="s">
        <v>45</v>
      </c>
      <c r="L105" s="42"/>
    </row>
    <row r="106" spans="1:12" ht="15">
      <c r="A106" s="23"/>
      <c r="B106" s="16"/>
      <c r="C106" s="7"/>
      <c r="D106" s="17" t="s">
        <v>33</v>
      </c>
      <c r="E106" s="8"/>
      <c r="F106" s="18">
        <f>SUM(F103:F105)</f>
        <v>300</v>
      </c>
      <c r="G106" s="18">
        <f>SUM(G103:G105)</f>
        <v>23</v>
      </c>
      <c r="H106" s="18">
        <f>SUM(H103:H105)</f>
        <v>18</v>
      </c>
      <c r="I106" s="18">
        <f>SUM(I103:I105)</f>
        <v>75</v>
      </c>
      <c r="J106" s="18">
        <f>SUM(J103:J105)</f>
        <v>280</v>
      </c>
      <c r="K106" s="24"/>
      <c r="L106" s="18">
        <v>20</v>
      </c>
    </row>
    <row r="107" spans="1:12" ht="14.45" customHeight="1">
      <c r="A107" s="25">
        <f>A103</f>
        <v>2</v>
      </c>
      <c r="B107" s="12">
        <f>B103</f>
        <v>3</v>
      </c>
      <c r="C107" s="9" t="s">
        <v>25</v>
      </c>
      <c r="D107" s="6" t="s">
        <v>26</v>
      </c>
      <c r="E107" s="41" t="s">
        <v>69</v>
      </c>
      <c r="F107" s="42">
        <v>60</v>
      </c>
      <c r="G107" s="42">
        <v>1</v>
      </c>
      <c r="H107" s="42">
        <v>4</v>
      </c>
      <c r="I107" s="42">
        <v>4</v>
      </c>
      <c r="J107" s="42">
        <v>66</v>
      </c>
      <c r="K107" s="43">
        <v>51</v>
      </c>
      <c r="L107" s="42"/>
    </row>
    <row r="108" spans="1:12" ht="15">
      <c r="A108" s="22"/>
      <c r="B108" s="14"/>
      <c r="C108" s="10"/>
      <c r="D108" s="6" t="s">
        <v>27</v>
      </c>
      <c r="E108" s="41" t="s">
        <v>70</v>
      </c>
      <c r="F108" s="42" t="s">
        <v>50</v>
      </c>
      <c r="G108" s="42">
        <v>2</v>
      </c>
      <c r="H108" s="42">
        <v>3</v>
      </c>
      <c r="I108" s="42">
        <v>7</v>
      </c>
      <c r="J108" s="42">
        <v>124</v>
      </c>
      <c r="K108" s="43">
        <v>274</v>
      </c>
      <c r="L108" s="42"/>
    </row>
    <row r="109" spans="1:12" ht="15">
      <c r="A109" s="22"/>
      <c r="B109" s="14"/>
      <c r="C109" s="10"/>
      <c r="D109" s="6" t="s">
        <v>28</v>
      </c>
      <c r="E109" s="41" t="s">
        <v>71</v>
      </c>
      <c r="F109" s="42">
        <v>240</v>
      </c>
      <c r="G109" s="42">
        <v>17</v>
      </c>
      <c r="H109" s="42">
        <v>9</v>
      </c>
      <c r="I109" s="42">
        <v>30</v>
      </c>
      <c r="J109" s="42">
        <v>275</v>
      </c>
      <c r="K109" s="43">
        <v>779</v>
      </c>
      <c r="L109" s="42"/>
    </row>
    <row r="110" spans="1:12" ht="15">
      <c r="A110" s="22"/>
      <c r="B110" s="14"/>
      <c r="C110" s="10"/>
      <c r="D110" s="6" t="s">
        <v>30</v>
      </c>
      <c r="E110" s="41" t="s">
        <v>43</v>
      </c>
      <c r="F110" s="42">
        <v>200</v>
      </c>
      <c r="G110" s="42">
        <v>0</v>
      </c>
      <c r="H110" s="42">
        <v>0</v>
      </c>
      <c r="I110" s="42">
        <v>15</v>
      </c>
      <c r="J110" s="42">
        <v>61</v>
      </c>
      <c r="K110" s="43">
        <v>1167</v>
      </c>
      <c r="L110" s="42"/>
    </row>
    <row r="111" spans="1:12" ht="15.75" customHeight="1">
      <c r="A111" s="22"/>
      <c r="B111" s="14"/>
      <c r="C111" s="10"/>
      <c r="D111" s="6" t="s">
        <v>63</v>
      </c>
      <c r="E111" s="41" t="s">
        <v>72</v>
      </c>
      <c r="F111" s="42">
        <v>30</v>
      </c>
      <c r="G111" s="42">
        <v>4</v>
      </c>
      <c r="H111" s="42">
        <v>6</v>
      </c>
      <c r="I111" s="42">
        <v>0</v>
      </c>
      <c r="J111" s="42">
        <v>94</v>
      </c>
      <c r="K111" s="43">
        <v>42</v>
      </c>
      <c r="L111" s="42"/>
    </row>
    <row r="112" spans="1:12" ht="15">
      <c r="A112" s="22"/>
      <c r="B112" s="14"/>
      <c r="C112" s="10"/>
      <c r="D112" s="6" t="s">
        <v>31</v>
      </c>
      <c r="E112" s="41" t="s">
        <v>44</v>
      </c>
      <c r="F112" s="42">
        <v>150</v>
      </c>
      <c r="G112" s="42">
        <v>6</v>
      </c>
      <c r="H112" s="42">
        <v>0</v>
      </c>
      <c r="I112" s="42">
        <v>37</v>
      </c>
      <c r="J112" s="42">
        <v>170</v>
      </c>
      <c r="K112" s="43" t="s">
        <v>45</v>
      </c>
      <c r="L112" s="42"/>
    </row>
    <row r="113" spans="1:12" ht="15">
      <c r="A113" s="22"/>
      <c r="B113" s="14"/>
      <c r="C113" s="10"/>
      <c r="D113" s="6" t="s">
        <v>32</v>
      </c>
      <c r="E113" s="41" t="s">
        <v>55</v>
      </c>
      <c r="F113" s="42">
        <v>80</v>
      </c>
      <c r="G113" s="42">
        <v>2</v>
      </c>
      <c r="H113" s="42">
        <v>0</v>
      </c>
      <c r="I113" s="42">
        <v>14</v>
      </c>
      <c r="J113" s="42">
        <v>71</v>
      </c>
      <c r="K113" s="43" t="s">
        <v>45</v>
      </c>
      <c r="L113" s="42"/>
    </row>
    <row r="114" spans="1:12" ht="15">
      <c r="A114" s="23"/>
      <c r="B114" s="16"/>
      <c r="C114" s="7"/>
      <c r="D114" s="17" t="s">
        <v>33</v>
      </c>
      <c r="E114" s="8"/>
      <c r="F114" s="18">
        <f>SUM(F107:F113)</f>
        <v>760</v>
      </c>
      <c r="G114" s="18">
        <f>SUM(G107:G113)</f>
        <v>32</v>
      </c>
      <c r="H114" s="18">
        <f>SUM(H107:H113)</f>
        <v>22</v>
      </c>
      <c r="I114" s="18">
        <f>SUM(I107:I113)</f>
        <v>107</v>
      </c>
      <c r="J114" s="18">
        <f>SUM(J107:J113)</f>
        <v>861</v>
      </c>
      <c r="K114" s="24"/>
      <c r="L114" s="18">
        <v>55.62</v>
      </c>
    </row>
    <row r="115" spans="1:12" ht="15.75" thickBot="1">
      <c r="A115" s="28">
        <f>A103</f>
        <v>2</v>
      </c>
      <c r="B115" s="29">
        <f>B103</f>
        <v>3</v>
      </c>
      <c r="C115" s="50" t="s">
        <v>4</v>
      </c>
      <c r="D115" s="51"/>
      <c r="E115" s="30"/>
      <c r="F115" s="31">
        <f>F106+F114</f>
        <v>1060</v>
      </c>
      <c r="G115" s="31">
        <f>G106+G114</f>
        <v>55</v>
      </c>
      <c r="H115" s="31">
        <f>H106+H114</f>
        <v>40</v>
      </c>
      <c r="I115" s="31">
        <f>I106+I114</f>
        <v>182</v>
      </c>
      <c r="J115" s="31">
        <f>J106+J114</f>
        <v>1141</v>
      </c>
      <c r="K115" s="31"/>
      <c r="L115" s="31">
        <f>L106+L114</f>
        <v>75.62</v>
      </c>
    </row>
    <row r="116" spans="1:12" ht="15">
      <c r="A116" s="19">
        <v>2</v>
      </c>
      <c r="B116" s="20">
        <v>4</v>
      </c>
      <c r="C116" s="21" t="s">
        <v>20</v>
      </c>
      <c r="D116" s="5" t="s">
        <v>21</v>
      </c>
      <c r="E116" s="38" t="s">
        <v>73</v>
      </c>
      <c r="F116" s="39">
        <v>200</v>
      </c>
      <c r="G116" s="39">
        <v>5</v>
      </c>
      <c r="H116" s="39">
        <v>5</v>
      </c>
      <c r="I116" s="39">
        <v>31</v>
      </c>
      <c r="J116" s="39">
        <v>185</v>
      </c>
      <c r="K116" s="40">
        <v>520</v>
      </c>
      <c r="L116" s="39"/>
    </row>
    <row r="117" spans="1:12" ht="15">
      <c r="A117" s="22"/>
      <c r="B117" s="14"/>
      <c r="C117" s="10"/>
      <c r="D117" s="6" t="s">
        <v>22</v>
      </c>
      <c r="E117" s="41" t="s">
        <v>43</v>
      </c>
      <c r="F117" s="42">
        <v>200</v>
      </c>
      <c r="G117" s="42">
        <v>0</v>
      </c>
      <c r="H117" s="42">
        <v>0</v>
      </c>
      <c r="I117" s="42">
        <v>15</v>
      </c>
      <c r="J117" s="42">
        <v>61</v>
      </c>
      <c r="K117" s="43">
        <v>1167</v>
      </c>
      <c r="L117" s="42"/>
    </row>
    <row r="118" spans="1:12" ht="15">
      <c r="A118" s="22"/>
      <c r="B118" s="14"/>
      <c r="C118" s="10"/>
      <c r="D118" s="6" t="s">
        <v>23</v>
      </c>
      <c r="E118" s="41" t="s">
        <v>44</v>
      </c>
      <c r="F118" s="42">
        <v>150</v>
      </c>
      <c r="G118" s="42">
        <v>6</v>
      </c>
      <c r="H118" s="42">
        <v>0</v>
      </c>
      <c r="I118" s="42">
        <v>37</v>
      </c>
      <c r="J118" s="42">
        <v>170</v>
      </c>
      <c r="K118" s="43" t="s">
        <v>45</v>
      </c>
      <c r="L118" s="42"/>
    </row>
    <row r="119" spans="1:12" ht="15">
      <c r="A119" s="22"/>
      <c r="B119" s="14"/>
      <c r="C119" s="10"/>
      <c r="D119" s="6" t="s">
        <v>24</v>
      </c>
      <c r="E119" s="41" t="s">
        <v>46</v>
      </c>
      <c r="F119" s="42">
        <v>100</v>
      </c>
      <c r="G119" s="42">
        <v>0</v>
      </c>
      <c r="H119" s="42">
        <v>0</v>
      </c>
      <c r="I119" s="42">
        <v>9</v>
      </c>
      <c r="J119" s="42">
        <v>52</v>
      </c>
      <c r="K119" s="43" t="s">
        <v>45</v>
      </c>
      <c r="L119" s="42"/>
    </row>
    <row r="120" spans="1:12" ht="15">
      <c r="A120" s="23"/>
      <c r="B120" s="16"/>
      <c r="C120" s="7"/>
      <c r="D120" s="17" t="s">
        <v>33</v>
      </c>
      <c r="E120" s="8"/>
      <c r="F120" s="18">
        <f>SUM(F116:F119)</f>
        <v>650</v>
      </c>
      <c r="G120" s="18">
        <f>SUM(G116:G119)</f>
        <v>11</v>
      </c>
      <c r="H120" s="18">
        <f>SUM(H116:H119)</f>
        <v>5</v>
      </c>
      <c r="I120" s="18">
        <f>SUM(I116:I119)</f>
        <v>92</v>
      </c>
      <c r="J120" s="18">
        <f>SUM(J116:J119)</f>
        <v>468</v>
      </c>
      <c r="K120" s="24"/>
      <c r="L120" s="18">
        <v>20</v>
      </c>
    </row>
    <row r="121" spans="1:12" ht="15">
      <c r="A121" s="25">
        <f>A116</f>
        <v>2</v>
      </c>
      <c r="B121" s="12">
        <f>B116</f>
        <v>4</v>
      </c>
      <c r="C121" s="9" t="s">
        <v>25</v>
      </c>
      <c r="D121" s="6" t="s">
        <v>26</v>
      </c>
      <c r="E121" s="41" t="s">
        <v>74</v>
      </c>
      <c r="F121" s="42">
        <v>60</v>
      </c>
      <c r="G121" s="42">
        <v>1</v>
      </c>
      <c r="H121" s="42">
        <v>3</v>
      </c>
      <c r="I121" s="42">
        <v>3</v>
      </c>
      <c r="J121" s="42">
        <v>49</v>
      </c>
      <c r="K121" s="43">
        <v>91</v>
      </c>
      <c r="L121" s="42"/>
    </row>
    <row r="122" spans="1:12" ht="15">
      <c r="A122" s="22"/>
      <c r="B122" s="14"/>
      <c r="C122" s="10"/>
      <c r="D122" s="6" t="s">
        <v>27</v>
      </c>
      <c r="E122" s="41" t="s">
        <v>75</v>
      </c>
      <c r="F122" s="42" t="s">
        <v>50</v>
      </c>
      <c r="G122" s="42">
        <v>6</v>
      </c>
      <c r="H122" s="42">
        <v>5</v>
      </c>
      <c r="I122" s="42">
        <v>18</v>
      </c>
      <c r="J122" s="42">
        <v>148</v>
      </c>
      <c r="K122" s="43">
        <v>319</v>
      </c>
      <c r="L122" s="42"/>
    </row>
    <row r="123" spans="1:12" ht="15">
      <c r="A123" s="22"/>
      <c r="B123" s="14"/>
      <c r="C123" s="10"/>
      <c r="D123" s="6" t="s">
        <v>28</v>
      </c>
      <c r="E123" s="41" t="s">
        <v>76</v>
      </c>
      <c r="F123" s="42">
        <v>90</v>
      </c>
      <c r="G123" s="42">
        <v>16</v>
      </c>
      <c r="H123" s="42">
        <v>17</v>
      </c>
      <c r="I123" s="42">
        <v>9</v>
      </c>
      <c r="J123" s="42">
        <v>255</v>
      </c>
      <c r="K123" s="43">
        <v>862</v>
      </c>
      <c r="L123" s="42"/>
    </row>
    <row r="124" spans="1:12" ht="15">
      <c r="A124" s="22"/>
      <c r="B124" s="14"/>
      <c r="C124" s="10"/>
      <c r="D124" s="6" t="s">
        <v>29</v>
      </c>
      <c r="E124" s="41" t="s">
        <v>52</v>
      </c>
      <c r="F124" s="42">
        <v>150</v>
      </c>
      <c r="G124" s="42">
        <v>2</v>
      </c>
      <c r="H124" s="42">
        <v>4</v>
      </c>
      <c r="I124" s="42">
        <v>17</v>
      </c>
      <c r="J124" s="42">
        <v>123</v>
      </c>
      <c r="K124" s="43">
        <v>903</v>
      </c>
      <c r="L124" s="42"/>
    </row>
    <row r="125" spans="1:12" ht="15">
      <c r="A125" s="22"/>
      <c r="B125" s="14"/>
      <c r="C125" s="10"/>
      <c r="D125" s="6" t="s">
        <v>30</v>
      </c>
      <c r="E125" s="41" t="s">
        <v>77</v>
      </c>
      <c r="F125" s="42">
        <v>200</v>
      </c>
      <c r="G125" s="42">
        <v>1</v>
      </c>
      <c r="H125" s="42">
        <v>0</v>
      </c>
      <c r="I125" s="42">
        <v>23</v>
      </c>
      <c r="J125" s="42">
        <v>94</v>
      </c>
      <c r="K125" s="43" t="s">
        <v>45</v>
      </c>
      <c r="L125" s="42"/>
    </row>
    <row r="126" spans="1:12" ht="14.45" customHeight="1">
      <c r="A126" s="22"/>
      <c r="B126" s="14"/>
      <c r="C126" s="10"/>
      <c r="D126" s="6" t="s">
        <v>63</v>
      </c>
      <c r="E126" s="41" t="s">
        <v>54</v>
      </c>
      <c r="F126" s="42">
        <v>30</v>
      </c>
      <c r="G126" s="42">
        <v>9</v>
      </c>
      <c r="H126" s="42">
        <v>13</v>
      </c>
      <c r="I126" s="42">
        <v>26</v>
      </c>
      <c r="J126" s="42">
        <v>271</v>
      </c>
      <c r="K126" s="43" t="s">
        <v>45</v>
      </c>
      <c r="L126" s="42"/>
    </row>
    <row r="127" spans="1:12" ht="15">
      <c r="A127" s="22"/>
      <c r="B127" s="14"/>
      <c r="C127" s="10"/>
      <c r="D127" s="6" t="s">
        <v>32</v>
      </c>
      <c r="E127" s="41" t="s">
        <v>55</v>
      </c>
      <c r="F127" s="42">
        <v>80</v>
      </c>
      <c r="G127" s="42">
        <v>2</v>
      </c>
      <c r="H127" s="42">
        <v>0</v>
      </c>
      <c r="I127" s="42">
        <v>14</v>
      </c>
      <c r="J127" s="42">
        <v>71</v>
      </c>
      <c r="K127" s="43" t="s">
        <v>45</v>
      </c>
      <c r="L127" s="42"/>
    </row>
    <row r="128" spans="1:12" ht="15">
      <c r="A128" s="23"/>
      <c r="B128" s="16"/>
      <c r="C128" s="7"/>
      <c r="D128" s="17" t="s">
        <v>33</v>
      </c>
      <c r="E128" s="8"/>
      <c r="F128" s="18">
        <f>SUM(F121:F127)</f>
        <v>610</v>
      </c>
      <c r="G128" s="18">
        <f>SUM(G121:G127)</f>
        <v>37</v>
      </c>
      <c r="H128" s="18">
        <f>SUM(H121:H127)</f>
        <v>42</v>
      </c>
      <c r="I128" s="18">
        <f>SUM(I121:I127)</f>
        <v>110</v>
      </c>
      <c r="J128" s="18">
        <f>SUM(J121:J127)</f>
        <v>1011</v>
      </c>
      <c r="K128" s="24"/>
      <c r="L128" s="18">
        <v>55.62</v>
      </c>
    </row>
    <row r="129" spans="1:12" ht="15.75" thickBot="1">
      <c r="A129" s="28">
        <f>A116</f>
        <v>2</v>
      </c>
      <c r="B129" s="29">
        <f>B116</f>
        <v>4</v>
      </c>
      <c r="C129" s="50" t="s">
        <v>4</v>
      </c>
      <c r="D129" s="51"/>
      <c r="E129" s="30"/>
      <c r="F129" s="31">
        <f>F120+F128</f>
        <v>1260</v>
      </c>
      <c r="G129" s="31">
        <f>G120+G128</f>
        <v>48</v>
      </c>
      <c r="H129" s="31">
        <f>H120+H128</f>
        <v>47</v>
      </c>
      <c r="I129" s="31">
        <f>I120+I128</f>
        <v>202</v>
      </c>
      <c r="J129" s="31">
        <f>J120+J128</f>
        <v>1479</v>
      </c>
      <c r="K129" s="31"/>
      <c r="L129" s="31">
        <f>L120+L128</f>
        <v>75.62</v>
      </c>
    </row>
    <row r="130" spans="1:12" ht="15">
      <c r="A130" s="19">
        <v>2</v>
      </c>
      <c r="B130" s="20">
        <v>5</v>
      </c>
      <c r="C130" s="21" t="s">
        <v>20</v>
      </c>
      <c r="D130" s="5" t="s">
        <v>21</v>
      </c>
      <c r="E130" s="38" t="s">
        <v>78</v>
      </c>
      <c r="F130" s="39">
        <v>200</v>
      </c>
      <c r="G130" s="39">
        <v>3</v>
      </c>
      <c r="H130" s="39">
        <v>8</v>
      </c>
      <c r="I130" s="39">
        <v>17</v>
      </c>
      <c r="J130" s="39">
        <v>160</v>
      </c>
      <c r="K130" s="40">
        <v>520</v>
      </c>
      <c r="L130" s="39"/>
    </row>
    <row r="131" spans="1:12" ht="15">
      <c r="A131" s="22"/>
      <c r="B131" s="14"/>
      <c r="C131" s="10"/>
      <c r="D131" s="6" t="s">
        <v>22</v>
      </c>
      <c r="E131" s="41" t="s">
        <v>43</v>
      </c>
      <c r="F131" s="42">
        <v>200</v>
      </c>
      <c r="G131" s="42">
        <v>0</v>
      </c>
      <c r="H131" s="42">
        <v>0</v>
      </c>
      <c r="I131" s="42">
        <v>15</v>
      </c>
      <c r="J131" s="42">
        <v>61</v>
      </c>
      <c r="K131" s="43">
        <v>1167</v>
      </c>
      <c r="L131" s="42"/>
    </row>
    <row r="132" spans="1:12" ht="15">
      <c r="A132" s="22"/>
      <c r="B132" s="14"/>
      <c r="C132" s="10"/>
      <c r="D132" s="6" t="s">
        <v>23</v>
      </c>
      <c r="E132" s="41" t="s">
        <v>44</v>
      </c>
      <c r="F132" s="42">
        <v>150</v>
      </c>
      <c r="G132" s="42">
        <v>6</v>
      </c>
      <c r="H132" s="42">
        <v>0</v>
      </c>
      <c r="I132" s="42">
        <v>37</v>
      </c>
      <c r="J132" s="42">
        <v>170</v>
      </c>
      <c r="K132" s="43" t="s">
        <v>45</v>
      </c>
      <c r="L132" s="42"/>
    </row>
    <row r="133" spans="1:12" ht="15">
      <c r="A133" s="22"/>
      <c r="B133" s="14"/>
      <c r="C133" s="10"/>
      <c r="D133" s="6" t="s">
        <v>24</v>
      </c>
      <c r="E133" s="41" t="s">
        <v>79</v>
      </c>
      <c r="F133" s="42">
        <v>100</v>
      </c>
      <c r="G133" s="42">
        <v>0</v>
      </c>
      <c r="H133" s="42">
        <v>0</v>
      </c>
      <c r="I133" s="42">
        <v>19</v>
      </c>
      <c r="J133" s="42">
        <v>88</v>
      </c>
      <c r="K133" s="43" t="s">
        <v>45</v>
      </c>
      <c r="L133" s="42"/>
    </row>
    <row r="134" spans="1:12" ht="15">
      <c r="A134" s="23"/>
      <c r="B134" s="16"/>
      <c r="C134" s="7"/>
      <c r="D134" s="17" t="s">
        <v>33</v>
      </c>
      <c r="E134" s="8"/>
      <c r="F134" s="18">
        <f>SUM(F130:F133)</f>
        <v>650</v>
      </c>
      <c r="G134" s="18">
        <f>SUM(G130:G133)</f>
        <v>9</v>
      </c>
      <c r="H134" s="18">
        <f>SUM(H130:H133)</f>
        <v>8</v>
      </c>
      <c r="I134" s="18">
        <f>SUM(I130:I133)</f>
        <v>88</v>
      </c>
      <c r="J134" s="18">
        <f>SUM(J130:J133)</f>
        <v>479</v>
      </c>
      <c r="K134" s="24"/>
      <c r="L134" s="18">
        <v>20</v>
      </c>
    </row>
    <row r="135" spans="1:12" ht="15">
      <c r="A135" s="25">
        <f>A130</f>
        <v>2</v>
      </c>
      <c r="B135" s="12">
        <f>B130</f>
        <v>5</v>
      </c>
      <c r="C135" s="9" t="s">
        <v>25</v>
      </c>
      <c r="D135" s="6" t="s">
        <v>26</v>
      </c>
      <c r="E135" s="41" t="s">
        <v>80</v>
      </c>
      <c r="F135" s="42">
        <v>60</v>
      </c>
      <c r="G135" s="42">
        <v>1</v>
      </c>
      <c r="H135" s="42">
        <v>2</v>
      </c>
      <c r="I135" s="42">
        <v>6</v>
      </c>
      <c r="J135" s="42">
        <v>52</v>
      </c>
      <c r="K135" s="43">
        <v>133</v>
      </c>
      <c r="L135" s="42"/>
    </row>
    <row r="136" spans="1:12" ht="15">
      <c r="A136" s="22"/>
      <c r="B136" s="14"/>
      <c r="C136" s="10"/>
      <c r="D136" s="6" t="s">
        <v>27</v>
      </c>
      <c r="E136" s="41" t="s">
        <v>81</v>
      </c>
      <c r="F136" s="42" t="s">
        <v>50</v>
      </c>
      <c r="G136" s="42">
        <v>6</v>
      </c>
      <c r="H136" s="42">
        <v>7</v>
      </c>
      <c r="I136" s="42">
        <v>13</v>
      </c>
      <c r="J136" s="42">
        <v>142</v>
      </c>
      <c r="K136" s="43">
        <v>317</v>
      </c>
      <c r="L136" s="42"/>
    </row>
    <row r="137" spans="1:12" ht="15">
      <c r="A137" s="22"/>
      <c r="B137" s="14"/>
      <c r="C137" s="10"/>
      <c r="D137" s="6" t="s">
        <v>28</v>
      </c>
      <c r="E137" s="41" t="s">
        <v>83</v>
      </c>
      <c r="F137" s="42">
        <v>90</v>
      </c>
      <c r="G137" s="42">
        <v>10</v>
      </c>
      <c r="H137" s="42">
        <v>8</v>
      </c>
      <c r="I137" s="42">
        <v>9</v>
      </c>
      <c r="J137" s="42">
        <v>153</v>
      </c>
      <c r="K137" s="43">
        <v>795</v>
      </c>
      <c r="L137" s="42"/>
    </row>
    <row r="138" spans="1:12" ht="15">
      <c r="A138" s="22"/>
      <c r="B138" s="14"/>
      <c r="C138" s="10"/>
      <c r="D138" s="6" t="s">
        <v>29</v>
      </c>
      <c r="E138" s="41" t="s">
        <v>82</v>
      </c>
      <c r="F138" s="42">
        <v>150</v>
      </c>
      <c r="G138" s="42">
        <v>5</v>
      </c>
      <c r="H138" s="42">
        <v>7</v>
      </c>
      <c r="I138" s="42">
        <v>30</v>
      </c>
      <c r="J138" s="42">
        <v>142</v>
      </c>
      <c r="K138" s="43">
        <v>897</v>
      </c>
      <c r="L138" s="42"/>
    </row>
    <row r="139" spans="1:12" ht="15">
      <c r="A139" s="22"/>
      <c r="B139" s="14"/>
      <c r="C139" s="10"/>
      <c r="D139" s="6" t="s">
        <v>30</v>
      </c>
      <c r="E139" s="41" t="s">
        <v>84</v>
      </c>
      <c r="F139" s="42">
        <v>200</v>
      </c>
      <c r="G139" s="42">
        <v>3</v>
      </c>
      <c r="H139" s="42">
        <v>2</v>
      </c>
      <c r="I139" s="42">
        <v>16</v>
      </c>
      <c r="J139" s="42">
        <v>99</v>
      </c>
      <c r="K139" s="43">
        <v>1184</v>
      </c>
      <c r="L139" s="42"/>
    </row>
    <row r="140" spans="1:12" ht="15">
      <c r="A140" s="22"/>
      <c r="B140" s="14"/>
      <c r="C140" s="10"/>
      <c r="D140" s="6" t="s">
        <v>63</v>
      </c>
      <c r="E140" s="41" t="s">
        <v>54</v>
      </c>
      <c r="F140" s="42">
        <v>30</v>
      </c>
      <c r="G140" s="42">
        <v>9</v>
      </c>
      <c r="H140" s="42">
        <v>13</v>
      </c>
      <c r="I140" s="42">
        <v>26</v>
      </c>
      <c r="J140" s="42">
        <v>271</v>
      </c>
      <c r="K140" s="43" t="s">
        <v>45</v>
      </c>
      <c r="L140" s="42"/>
    </row>
    <row r="141" spans="1:12" ht="15">
      <c r="A141" s="22"/>
      <c r="B141" s="14"/>
      <c r="C141" s="10"/>
      <c r="D141" s="6" t="s">
        <v>32</v>
      </c>
      <c r="E141" s="41" t="s">
        <v>55</v>
      </c>
      <c r="F141" s="42">
        <v>80</v>
      </c>
      <c r="G141" s="42">
        <v>2</v>
      </c>
      <c r="H141" s="42">
        <v>0</v>
      </c>
      <c r="I141" s="42">
        <v>14</v>
      </c>
      <c r="J141" s="42">
        <v>71</v>
      </c>
      <c r="K141" s="43" t="s">
        <v>45</v>
      </c>
      <c r="L141" s="42"/>
    </row>
    <row r="142" spans="1:12" ht="15">
      <c r="A142" s="23"/>
      <c r="B142" s="16"/>
      <c r="C142" s="7"/>
      <c r="D142" s="17" t="s">
        <v>33</v>
      </c>
      <c r="E142" s="8"/>
      <c r="F142" s="18">
        <f>SUM(F135:F141)</f>
        <v>610</v>
      </c>
      <c r="G142" s="18">
        <f>SUM(G135:G141)</f>
        <v>36</v>
      </c>
      <c r="H142" s="18">
        <f>SUM(H135:H141)</f>
        <v>39</v>
      </c>
      <c r="I142" s="18">
        <f>SUM(I135:I141)</f>
        <v>114</v>
      </c>
      <c r="J142" s="18">
        <f>SUM(J135:J141)</f>
        <v>930</v>
      </c>
      <c r="K142" s="24"/>
      <c r="L142" s="18">
        <v>55.62</v>
      </c>
    </row>
    <row r="143" spans="1:12" ht="15.75" thickBot="1">
      <c r="A143" s="28">
        <f>A127</f>
        <v>0</v>
      </c>
      <c r="B143" s="29">
        <f>B127</f>
        <v>0</v>
      </c>
      <c r="C143" s="50" t="s">
        <v>4</v>
      </c>
      <c r="D143" s="51"/>
      <c r="E143" s="30"/>
      <c r="F143" s="31">
        <f>F134+F142</f>
        <v>1260</v>
      </c>
      <c r="G143" s="31">
        <f>G134+G142</f>
        <v>45</v>
      </c>
      <c r="H143" s="31">
        <f>H134+H142</f>
        <v>47</v>
      </c>
      <c r="I143" s="31">
        <f>I134+I142</f>
        <v>202</v>
      </c>
      <c r="J143" s="31">
        <f>J134+J142</f>
        <v>1409</v>
      </c>
      <c r="K143" s="31"/>
      <c r="L143" s="31">
        <f>L134+L142</f>
        <v>75.62</v>
      </c>
    </row>
    <row r="144" spans="1:12" ht="13.5" thickBot="1">
      <c r="A144" s="26"/>
      <c r="B144" s="27"/>
      <c r="C144" s="52" t="s">
        <v>5</v>
      </c>
      <c r="D144" s="52"/>
      <c r="E144" s="52"/>
      <c r="F144" s="49">
        <f>(F19+F33+F46+F60+F74+F88+F107+F126+F143)/(IF(F19=0,0,1)+IF(F33=0,0,1)+IF(F46=0,0,1)+IF(F60=0,0,1)+IF(F74=0,0,1)+IF(F88=0,0,1)+IF(F107=0,0,1)+IF(F126=0,0,1)+IF(F143=0,0,1))</f>
        <v>962.22222222222217</v>
      </c>
      <c r="G144" s="49">
        <f>(G19+G33+G46+G60+G74+G88+G107+G126+G143)/(IF(G19=0,0,1)+IF(G33=0,0,1)+IF(G46=0,0,1)+IF(G60=0,0,1)+IF(G74=0,0,1)+IF(G88=0,0,1)+IF(G107=0,0,1)+IF(G126=0,0,1)+IF(G143=0,0,1))</f>
        <v>40.222222222222221</v>
      </c>
      <c r="H144" s="49">
        <f>(H19+H33+H46+H60+H74+H88+H107+H126+H143)/(IF(H19=0,0,1)+IF(H33=0,0,1)+IF(H46=0,0,1)+IF(H60=0,0,1)+IF(H74=0,0,1)+IF(H88=0,0,1)+IF(H107=0,0,1)+IF(H126=0,0,1)+IF(H143=0,0,1))</f>
        <v>35.222222222222221</v>
      </c>
      <c r="I144" s="49">
        <f>(I19+I33+I46+I60+I74+I88+I107+I126+I143)/(IF(I19=0,0,1)+IF(I33=0,0,1)+IF(I46=0,0,1)+IF(I60=0,0,1)+IF(I74=0,0,1)+IF(I88=0,0,1)+IF(I107=0,0,1)+IF(I126=0,0,1)+IF(I143=0,0,1))</f>
        <v>158.55555555555554</v>
      </c>
      <c r="J144" s="49">
        <f>(J19+J33+J46+J60+J74+J88+J107+J126+J143)/(IF(J19=0,0,1)+IF(J33=0,0,1)+IF(J46=0,0,1)+IF(J60=0,0,1)+IF(J74=0,0,1)+IF(J88=0,0,1)+IF(J107=0,0,1)+IF(J126=0,0,1)+IF(J143=0,0,1))</f>
        <v>1079.2222222222222</v>
      </c>
      <c r="K144" s="33"/>
      <c r="L144" s="33">
        <f>(L19+L33+L46+L60+L74+L88+L107+L126+L143)/(IF(L19=0,0,1)+IF(L33=0,0,1)+IF(L46=0,0,1)+IF(L60=0,0,1)+IF(L74=0,0,1)+IF(L88=0,0,1)+IF(L107=0,0,1)+IF(L126=0,0,1)+IF(L143=0,0,1))</f>
        <v>75.62</v>
      </c>
    </row>
  </sheetData>
  <mergeCells count="14">
    <mergeCell ref="C1:E1"/>
    <mergeCell ref="H1:K1"/>
    <mergeCell ref="H2:K2"/>
    <mergeCell ref="C33:D33"/>
    <mergeCell ref="C46:D46"/>
    <mergeCell ref="C60:D60"/>
    <mergeCell ref="C74:D74"/>
    <mergeCell ref="C19:D19"/>
    <mergeCell ref="C144:E144"/>
    <mergeCell ref="C88:D88"/>
    <mergeCell ref="C143:D143"/>
    <mergeCell ref="C102:D102"/>
    <mergeCell ref="C115:D115"/>
    <mergeCell ref="C129:D1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2024-12-03T06:26:45Z</dcterms:modified>
</cp:coreProperties>
</file>